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bunsyo-sv2\203税務課\02市民税係\06法人市民税\09_様式\02_ホームページ掲載様式\"/>
    </mc:Choice>
  </mc:AlternateContent>
  <xr:revisionPtr revIDLastSave="0" documentId="13_ncr:1_{2C95035E-AC1F-467D-9F59-53A3FD3BF09A}" xr6:coauthVersionLast="47" xr6:coauthVersionMax="47" xr10:uidLastSave="{00000000-0000-0000-0000-000000000000}"/>
  <bookViews>
    <workbookView xWindow="-120" yWindow="-120" windowWidth="15600" windowHeight="11040" xr2:uid="{00000000-000D-0000-FFFF-FFFF00000000}"/>
  </bookViews>
  <sheets>
    <sheet name="入力シート" sheetId="4" r:id="rId1"/>
    <sheet name="印刷シート" sheetId="5" r:id="rId2"/>
  </sheets>
  <definedNames>
    <definedName name="_xlnm.Print_Area" localSheetId="1">印刷シート!$A$1:$DP$64</definedName>
    <definedName name="_xlnm.Print_Area" localSheetId="0">入力シート!$A$1:$AN$55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H34" i="5" l="1"/>
  <c r="BT34" i="5"/>
  <c r="AF34" i="5"/>
  <c r="AQ39" i="4" l="1"/>
  <c r="AQ40" i="4"/>
  <c r="AQ38" i="4"/>
  <c r="AQ37" i="4"/>
  <c r="AD37" i="5" s="1"/>
  <c r="Z33" i="5"/>
  <c r="AB30" i="5"/>
  <c r="F15" i="5" l="1"/>
  <c r="F19" i="5"/>
  <c r="F24" i="5"/>
  <c r="B30" i="5"/>
  <c r="U33" i="5"/>
  <c r="V33" i="5"/>
  <c r="W33" i="5"/>
  <c r="X33" i="5"/>
  <c r="Y33" i="5"/>
  <c r="AD33" i="5"/>
  <c r="AT15" i="5" l="1"/>
  <c r="DB33" i="5" l="1"/>
  <c r="DA33" i="5"/>
  <c r="CZ33" i="5"/>
  <c r="CY33" i="5"/>
  <c r="CX33" i="5"/>
  <c r="CW33" i="5"/>
  <c r="BN33" i="5"/>
  <c r="BM33" i="5"/>
  <c r="BL33" i="5"/>
  <c r="BK33" i="5"/>
  <c r="BJ33" i="5"/>
  <c r="BI33" i="5"/>
  <c r="I52" i="5"/>
  <c r="P52" i="5"/>
  <c r="T52" i="5"/>
  <c r="CK52" i="5"/>
  <c r="CR52" i="5"/>
  <c r="CV52" i="5"/>
  <c r="Z46" i="5" l="1"/>
  <c r="X43" i="5"/>
  <c r="DD30" i="5"/>
  <c r="CD30" i="5"/>
  <c r="CH24" i="5"/>
  <c r="CH19" i="5"/>
  <c r="CH15" i="5"/>
  <c r="BH52" i="5"/>
  <c r="BD52" i="5"/>
  <c r="AW52" i="5"/>
  <c r="BP30" i="5"/>
  <c r="AP30" i="5"/>
  <c r="AT24" i="5"/>
  <c r="AT19" i="5"/>
  <c r="AU33" i="4"/>
  <c r="AT33" i="4"/>
  <c r="R40" i="5" l="1"/>
  <c r="T40" i="5"/>
  <c r="V40" i="5"/>
  <c r="X40" i="5"/>
  <c r="Z40" i="5"/>
  <c r="AB40" i="5"/>
  <c r="AD40" i="5"/>
  <c r="AF40" i="5"/>
  <c r="AH40" i="5"/>
  <c r="AJ40" i="5"/>
  <c r="AL40" i="5"/>
  <c r="R37" i="5"/>
  <c r="T37" i="5"/>
  <c r="V37" i="5"/>
  <c r="X37" i="5"/>
  <c r="Z37" i="5"/>
  <c r="AB37" i="5"/>
  <c r="AF37" i="5"/>
  <c r="AH37" i="5"/>
  <c r="AJ37" i="5"/>
  <c r="AL37" i="5"/>
  <c r="K34" i="5"/>
  <c r="Q34" i="5"/>
  <c r="L34" i="5"/>
  <c r="R34" i="5"/>
  <c r="N34" i="5"/>
  <c r="O34" i="5"/>
  <c r="B34" i="5"/>
  <c r="H34" i="5"/>
  <c r="C34" i="5"/>
  <c r="I34" i="5"/>
  <c r="E34" i="5"/>
  <c r="F34" i="5"/>
  <c r="BB34" i="5"/>
  <c r="BC34" i="5"/>
  <c r="BF34" i="5"/>
  <c r="AY34" i="5"/>
  <c r="BE34" i="5"/>
  <c r="AZ34" i="5"/>
  <c r="AP34" i="5"/>
  <c r="AV34" i="5"/>
  <c r="AW34" i="5"/>
  <c r="AQ34" i="5"/>
  <c r="AS34" i="5"/>
  <c r="AT34" i="5"/>
  <c r="AH46" i="5"/>
  <c r="CH34" i="5"/>
  <c r="CN34" i="5"/>
  <c r="CT34" i="5"/>
  <c r="DN46" i="5"/>
  <c r="DF46" i="5"/>
  <c r="CX46" i="5"/>
  <c r="BT46" i="5"/>
  <c r="BL46" i="5"/>
  <c r="T46" i="5"/>
  <c r="DL46" i="5"/>
  <c r="DD46" i="5"/>
  <c r="CV46" i="5"/>
  <c r="BZ46" i="5"/>
  <c r="BR46" i="5"/>
  <c r="BJ46" i="5"/>
  <c r="DJ46" i="5"/>
  <c r="DB46" i="5"/>
  <c r="CT46" i="5"/>
  <c r="BX46" i="5"/>
  <c r="BP46" i="5"/>
  <c r="BH46" i="5"/>
  <c r="DH46" i="5"/>
  <c r="CZ46" i="5"/>
  <c r="BV46" i="5"/>
  <c r="BN46" i="5"/>
  <c r="BF46" i="5"/>
  <c r="AF46" i="5"/>
  <c r="X46" i="5"/>
  <c r="AJ43" i="5"/>
  <c r="AB43" i="5"/>
  <c r="R43" i="5"/>
  <c r="CD34" i="5"/>
  <c r="CJ34" i="5"/>
  <c r="CP34" i="5"/>
  <c r="AL46" i="5"/>
  <c r="AD46" i="5"/>
  <c r="V46" i="5"/>
  <c r="AH43" i="5"/>
  <c r="Z43" i="5"/>
  <c r="CE34" i="5"/>
  <c r="CK34" i="5"/>
  <c r="CQ34" i="5"/>
  <c r="DJ40" i="5"/>
  <c r="DB40" i="5"/>
  <c r="CT40" i="5"/>
  <c r="BX40" i="5"/>
  <c r="BP40" i="5"/>
  <c r="BH40" i="5"/>
  <c r="DH40" i="5"/>
  <c r="CZ40" i="5"/>
  <c r="BV40" i="5"/>
  <c r="BN40" i="5"/>
  <c r="BF40" i="5"/>
  <c r="DN40" i="5"/>
  <c r="DF40" i="5"/>
  <c r="CX40" i="5"/>
  <c r="BT40" i="5"/>
  <c r="BL40" i="5"/>
  <c r="DL40" i="5"/>
  <c r="DD40" i="5"/>
  <c r="CV40" i="5"/>
  <c r="BZ40" i="5"/>
  <c r="BR40" i="5"/>
  <c r="BJ40" i="5"/>
  <c r="AJ46" i="5"/>
  <c r="AB46" i="5"/>
  <c r="R46" i="5"/>
  <c r="AF43" i="5"/>
  <c r="CG34" i="5"/>
  <c r="CM34" i="5"/>
  <c r="CS34" i="5"/>
  <c r="DL43" i="5"/>
  <c r="DD43" i="5"/>
  <c r="CV43" i="5"/>
  <c r="BZ43" i="5"/>
  <c r="BR43" i="5"/>
  <c r="BJ43" i="5"/>
  <c r="DJ43" i="5"/>
  <c r="DB43" i="5"/>
  <c r="CT43" i="5"/>
  <c r="BX43" i="5"/>
  <c r="BP43" i="5"/>
  <c r="BH43" i="5"/>
  <c r="DH43" i="5"/>
  <c r="CZ43" i="5"/>
  <c r="BN43" i="5"/>
  <c r="BF43" i="5"/>
  <c r="DN43" i="5"/>
  <c r="DF43" i="5"/>
  <c r="CX43" i="5"/>
  <c r="BT43" i="5"/>
  <c r="BL43" i="5"/>
  <c r="T43" i="5"/>
  <c r="BV43" i="5"/>
  <c r="AL43" i="5"/>
  <c r="AD43" i="5"/>
  <c r="V43" i="5"/>
  <c r="DN37" i="5"/>
  <c r="DF37" i="5"/>
  <c r="CX37" i="5"/>
  <c r="BX37" i="5"/>
  <c r="BP37" i="5"/>
  <c r="BH37" i="5"/>
  <c r="DH37" i="5"/>
  <c r="BR37" i="5"/>
  <c r="DL37" i="5"/>
  <c r="DD37" i="5"/>
  <c r="CV37" i="5"/>
  <c r="BV37" i="5"/>
  <c r="BN37" i="5"/>
  <c r="BF37" i="5"/>
  <c r="BJ37" i="5"/>
  <c r="DJ37" i="5"/>
  <c r="DB37" i="5"/>
  <c r="CT37" i="5"/>
  <c r="BT37" i="5"/>
  <c r="BL37" i="5"/>
  <c r="CZ37" i="5"/>
  <c r="BZ37" i="5"/>
  <c r="BR33" i="5"/>
  <c r="DF33" i="5"/>
  <c r="L43" i="4"/>
  <c r="AQ41" i="4" s="1"/>
  <c r="T49" i="5" l="1"/>
  <c r="DN49" i="5"/>
  <c r="DF49" i="5"/>
  <c r="CX49" i="5"/>
  <c r="BX49" i="5"/>
  <c r="BP49" i="5"/>
  <c r="BH49" i="5"/>
  <c r="BR49" i="5"/>
  <c r="DL49" i="5"/>
  <c r="DD49" i="5"/>
  <c r="CV49" i="5"/>
  <c r="BV49" i="5"/>
  <c r="BN49" i="5"/>
  <c r="BF49" i="5"/>
  <c r="CZ49" i="5"/>
  <c r="BZ49" i="5"/>
  <c r="DJ49" i="5"/>
  <c r="DB49" i="5"/>
  <c r="CT49" i="5"/>
  <c r="BT49" i="5"/>
  <c r="BL49" i="5"/>
  <c r="DH49" i="5"/>
  <c r="BJ49" i="5"/>
  <c r="R49" i="5"/>
  <c r="AB49" i="5"/>
  <c r="V49" i="5"/>
  <c r="AD49" i="5"/>
  <c r="AL49" i="5"/>
  <c r="X49" i="5"/>
  <c r="AF49" i="5"/>
  <c r="Z49" i="5"/>
  <c r="AH49" i="5"/>
  <c r="AJ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髙野　陽平</author>
  </authors>
  <commentList>
    <comment ref="E16" authorId="0" shapeId="0" xr:uid="{00000000-0006-0000-0000-000001000000}">
      <text>
        <r>
          <rPr>
            <sz val="14"/>
            <color indexed="81"/>
            <rFont val="MS P ゴシック"/>
            <family val="3"/>
            <charset val="128"/>
          </rPr>
          <t>法人所在地を入力</t>
        </r>
      </text>
    </comment>
    <comment ref="E20" authorId="0" shapeId="0" xr:uid="{00000000-0006-0000-0000-000002000000}">
      <text>
        <r>
          <rPr>
            <sz val="14"/>
            <color indexed="81"/>
            <rFont val="MS P ゴシック"/>
            <family val="3"/>
            <charset val="128"/>
          </rPr>
          <t>法人名称を入力</t>
        </r>
      </text>
    </comment>
    <comment ref="E25" authorId="0" shapeId="0" xr:uid="{00000000-0006-0000-0000-000003000000}">
      <text>
        <r>
          <rPr>
            <sz val="12"/>
            <color indexed="81"/>
            <rFont val="MS P ゴシック"/>
            <family val="3"/>
            <charset val="128"/>
          </rPr>
          <t>法人課税信託の名称を入力
（※該当する場合のみ）</t>
        </r>
      </text>
    </comment>
    <comment ref="B30" authorId="0" shapeId="0" xr:uid="{00000000-0006-0000-0000-000004000000}">
      <text>
        <r>
          <rPr>
            <sz val="12"/>
            <color indexed="81"/>
            <rFont val="MS P ゴシック"/>
            <family val="3"/>
            <charset val="128"/>
          </rPr>
          <t>納期限が属する年度を入力
例：R5.3.31が納期限 → 5
　　R6.4.30が納期限 → 6</t>
        </r>
      </text>
    </comment>
    <comment ref="B33" authorId="0" shapeId="0" xr:uid="{00000000-0006-0000-0000-000005000000}">
      <text>
        <r>
          <rPr>
            <sz val="12"/>
            <color indexed="81"/>
            <rFont val="MS P ゴシック"/>
            <family val="3"/>
            <charset val="128"/>
          </rPr>
          <t>「西暦年/月/日」の形式で入力
例：（入力）2024/01/01
　　（表示）R6.01.01</t>
        </r>
      </text>
    </comment>
    <comment ref="Q33" authorId="0" shapeId="0" xr:uid="{00000000-0006-0000-0000-000006000000}">
      <text>
        <r>
          <rPr>
            <sz val="12"/>
            <color indexed="81"/>
            <rFont val="MS P ゴシック"/>
            <family val="3"/>
            <charset val="128"/>
          </rPr>
          <t>申告区分はドロップダウンから選択
（該当しないものはその他の()内に記入）
※予定申告書を提出せず、納付のみ行う場合は、「みなす」を選択してください。</t>
        </r>
      </text>
    </comment>
  </commentList>
</comments>
</file>

<file path=xl/sharedStrings.xml><?xml version="1.0" encoding="utf-8"?>
<sst xmlns="http://schemas.openxmlformats.org/spreadsheetml/2006/main" count="268" uniqueCount="125">
  <si>
    <t>市町村コード</t>
    <rPh sb="0" eb="3">
      <t>シチョウソン</t>
    </rPh>
    <phoneticPr fontId="2"/>
  </si>
  <si>
    <t>口　　座　　番　　号</t>
    <rPh sb="0" eb="1">
      <t>クチ</t>
    </rPh>
    <rPh sb="3" eb="4">
      <t>ザ</t>
    </rPh>
    <rPh sb="6" eb="7">
      <t>バン</t>
    </rPh>
    <rPh sb="9" eb="10">
      <t>ゴウ</t>
    </rPh>
    <phoneticPr fontId="2"/>
  </si>
  <si>
    <t>加　　　入　　　者</t>
    <rPh sb="0" eb="1">
      <t>カ</t>
    </rPh>
    <rPh sb="4" eb="5">
      <t>イリ</t>
    </rPh>
    <rPh sb="8" eb="9">
      <t>シャ</t>
    </rPh>
    <phoneticPr fontId="2"/>
  </si>
  <si>
    <t>※　　処　　理　　事　　項</t>
    <rPh sb="3" eb="4">
      <t>トコロ</t>
    </rPh>
    <rPh sb="6" eb="7">
      <t>リ</t>
    </rPh>
    <rPh sb="9" eb="10">
      <t>コト</t>
    </rPh>
    <rPh sb="12" eb="13">
      <t>コウ</t>
    </rPh>
    <phoneticPr fontId="2"/>
  </si>
  <si>
    <t>申　　告　　区　　分</t>
    <rPh sb="0" eb="1">
      <t>サル</t>
    </rPh>
    <rPh sb="3" eb="4">
      <t>コク</t>
    </rPh>
    <rPh sb="6" eb="7">
      <t>ク</t>
    </rPh>
    <rPh sb="9" eb="10">
      <t>ブン</t>
    </rPh>
    <phoneticPr fontId="2"/>
  </si>
  <si>
    <t>）</t>
  </si>
  <si>
    <t>法人税割額</t>
    <rPh sb="0" eb="1">
      <t>ホウ</t>
    </rPh>
    <rPh sb="1" eb="2">
      <t>ジン</t>
    </rPh>
    <rPh sb="2" eb="3">
      <t>ゼイ</t>
    </rPh>
    <rPh sb="3" eb="4">
      <t>ワ</t>
    </rPh>
    <rPh sb="4" eb="5">
      <t>ガク</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</si>
  <si>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</si>
  <si>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</si>
  <si>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</si>
  <si>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</si>
  <si>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</si>
  <si>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</si>
  <si>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均等割額</t>
    <rPh sb="0" eb="2">
      <t>キントウ</t>
    </rPh>
    <rPh sb="2" eb="3">
      <t>ワ</t>
    </rPh>
    <rPh sb="3" eb="4">
      <t>ガク</t>
    </rPh>
    <phoneticPr fontId="2"/>
  </si>
  <si>
    <t>延滞金</t>
    <rPh sb="0" eb="2">
      <t>エンタイ</t>
    </rPh>
    <rPh sb="2" eb="3">
      <t>キン</t>
    </rPh>
    <phoneticPr fontId="2"/>
  </si>
  <si>
    <t>督促手数料</t>
    <rPh sb="0" eb="2">
      <t>トクソク</t>
    </rPh>
    <rPh sb="2" eb="5">
      <t>テスウリョウ</t>
    </rPh>
    <phoneticPr fontId="2"/>
  </si>
  <si>
    <t>合計額</t>
    <rPh sb="0" eb="2">
      <t>ゴウケイ</t>
    </rPh>
    <rPh sb="2" eb="3">
      <t>ガク</t>
    </rPh>
    <phoneticPr fontId="2"/>
  </si>
  <si>
    <t>納期限</t>
    <rPh sb="0" eb="3">
      <t>ノウキゲン</t>
    </rPh>
    <phoneticPr fontId="2"/>
  </si>
  <si>
    <t>年</t>
    <rPh sb="0" eb="1">
      <t>ネン</t>
    </rPh>
    <phoneticPr fontId="2"/>
  </si>
  <si>
    <t>月</t>
    <rPh sb="0" eb="1">
      <t>ツキ</t>
    </rPh>
    <phoneticPr fontId="2"/>
  </si>
  <si>
    <t>日</t>
    <rPh sb="0" eb="1">
      <t>ニチ</t>
    </rPh>
    <phoneticPr fontId="2"/>
  </si>
  <si>
    <t>指定金融</t>
    <rPh sb="0" eb="2">
      <t>シテイ</t>
    </rPh>
    <rPh sb="2" eb="4">
      <t>キンユウ</t>
    </rPh>
    <phoneticPr fontId="2"/>
  </si>
  <si>
    <t>（取りまとめ店）</t>
    <rPh sb="1" eb="2">
      <t>ト</t>
    </rPh>
    <rPh sb="6" eb="7">
      <t>ミセ</t>
    </rPh>
    <phoneticPr fontId="2"/>
  </si>
  <si>
    <t>上記のとおり領収しました。(納税者保管)</t>
    <rPh sb="0" eb="2">
      <t>ジョウキ</t>
    </rPh>
    <rPh sb="6" eb="8">
      <t>リョウシュウ</t>
    </rPh>
    <rPh sb="14" eb="17">
      <t>ノウゼイシャ</t>
    </rPh>
    <rPh sb="17" eb="19">
      <t>ホカン</t>
    </rPh>
    <phoneticPr fontId="2"/>
  </si>
  <si>
    <t>取りまとめ局</t>
    <rPh sb="0" eb="1">
      <t>ト</t>
    </rPh>
    <rPh sb="5" eb="6">
      <t>キョク</t>
    </rPh>
    <phoneticPr fontId="2"/>
  </si>
  <si>
    <t>この納付書は、3枚1組となっています。</t>
    <rPh sb="2" eb="5">
      <t>ノウフショ</t>
    </rPh>
    <rPh sb="8" eb="9">
      <t>マイ</t>
    </rPh>
    <rPh sb="10" eb="11">
      <t>クミ</t>
    </rPh>
    <phoneticPr fontId="2"/>
  </si>
  <si>
    <t>新潟県</t>
    <rPh sb="0" eb="3">
      <t>ニイガタケン</t>
    </rPh>
    <phoneticPr fontId="2"/>
  </si>
  <si>
    <t>事　　業　　年　　度</t>
    <rPh sb="0" eb="1">
      <t>コト</t>
    </rPh>
    <rPh sb="3" eb="4">
      <t>ギョウ</t>
    </rPh>
    <rPh sb="6" eb="7">
      <t>トシ</t>
    </rPh>
    <rPh sb="9" eb="10">
      <t>ド</t>
    </rPh>
    <phoneticPr fontId="2"/>
  </si>
  <si>
    <t>領　収　日　付　印</t>
    <rPh sb="0" eb="1">
      <t>リョウ</t>
    </rPh>
    <rPh sb="2" eb="3">
      <t>オサム</t>
    </rPh>
    <rPh sb="4" eb="7">
      <t>ヒヅケイン</t>
    </rPh>
    <rPh sb="6" eb="7">
      <t>ツケ</t>
    </rPh>
    <rPh sb="8" eb="9">
      <t>イン</t>
    </rPh>
    <phoneticPr fontId="2"/>
  </si>
  <si>
    <t>十</t>
    <rPh sb="0" eb="1">
      <t>ジュウ</t>
    </rPh>
    <phoneticPr fontId="8"/>
  </si>
  <si>
    <t>02</t>
    <phoneticPr fontId="8"/>
  </si>
  <si>
    <t>04</t>
    <phoneticPr fontId="8"/>
  </si>
  <si>
    <t>05</t>
    <phoneticPr fontId="8"/>
  </si>
  <si>
    <t>その他</t>
    <rPh sb="2" eb="3">
      <t>タ</t>
    </rPh>
    <phoneticPr fontId="8"/>
  </si>
  <si>
    <t>年  度</t>
    <rPh sb="0" eb="1">
      <t>トシ</t>
    </rPh>
    <rPh sb="3" eb="4">
      <t>ド</t>
    </rPh>
    <phoneticPr fontId="2"/>
  </si>
  <si>
    <t>機 関 名</t>
    <rPh sb="0" eb="1">
      <t>キ</t>
    </rPh>
    <rPh sb="2" eb="3">
      <t>カン</t>
    </rPh>
    <rPh sb="4" eb="5">
      <t>メイ</t>
    </rPh>
    <phoneticPr fontId="2"/>
  </si>
  <si>
    <t>督促手数料</t>
    <rPh sb="0" eb="2">
      <t>トクソク</t>
    </rPh>
    <rPh sb="2" eb="5">
      <t>テスウリョウ</t>
    </rPh>
    <phoneticPr fontId="8"/>
  </si>
  <si>
    <t>合計額</t>
    <rPh sb="0" eb="2">
      <t>ゴウケイ</t>
    </rPh>
    <rPh sb="2" eb="3">
      <t>ガク</t>
    </rPh>
    <phoneticPr fontId="8"/>
  </si>
  <si>
    <t>事　　業　　年　　度</t>
    <rPh sb="0" eb="1">
      <t>コト</t>
    </rPh>
    <rPh sb="3" eb="4">
      <t>ゴウ</t>
    </rPh>
    <rPh sb="6" eb="7">
      <t>トシ</t>
    </rPh>
    <rPh sb="9" eb="10">
      <t>ド</t>
    </rPh>
    <phoneticPr fontId="2"/>
  </si>
  <si>
    <t>管　理　番　号</t>
    <rPh sb="0" eb="1">
      <t>カン</t>
    </rPh>
    <rPh sb="2" eb="3">
      <t>リ</t>
    </rPh>
    <rPh sb="4" eb="5">
      <t>バン</t>
    </rPh>
    <rPh sb="6" eb="7">
      <t>ゴウ</t>
    </rPh>
    <phoneticPr fontId="2"/>
  </si>
  <si>
    <t>から</t>
    <phoneticPr fontId="8"/>
  </si>
  <si>
    <t>確定</t>
    <rPh sb="0" eb="2">
      <t>カクテイ</t>
    </rPh>
    <phoneticPr fontId="8"/>
  </si>
  <si>
    <t>01</t>
    <phoneticPr fontId="8"/>
  </si>
  <si>
    <t>03</t>
    <phoneticPr fontId="8"/>
  </si>
  <si>
    <t>法人等の資本等の
金額の区分</t>
    <rPh sb="0" eb="2">
      <t>ホウジン</t>
    </rPh>
    <rPh sb="2" eb="3">
      <t>トウ</t>
    </rPh>
    <rPh sb="4" eb="6">
      <t>シホン</t>
    </rPh>
    <rPh sb="6" eb="7">
      <t>トウ</t>
    </rPh>
    <rPh sb="9" eb="11">
      <t>キンガク</t>
    </rPh>
    <rPh sb="12" eb="14">
      <t>クブン</t>
    </rPh>
    <phoneticPr fontId="8"/>
  </si>
  <si>
    <t>均等割</t>
    <rPh sb="0" eb="3">
      <t>キントウワリ</t>
    </rPh>
    <phoneticPr fontId="8"/>
  </si>
  <si>
    <t>法人税割額</t>
    <rPh sb="0" eb="3">
      <t>ホウジンゼイ</t>
    </rPh>
    <rPh sb="3" eb="4">
      <t>ワリ</t>
    </rPh>
    <rPh sb="4" eb="5">
      <t>ガク</t>
    </rPh>
    <phoneticPr fontId="8"/>
  </si>
  <si>
    <t>延滞金</t>
    <rPh sb="0" eb="3">
      <t>エンタイキン</t>
    </rPh>
    <phoneticPr fontId="8"/>
  </si>
  <si>
    <t>（</t>
    <phoneticPr fontId="8"/>
  </si>
  <si>
    <t>01</t>
    <phoneticPr fontId="8"/>
  </si>
  <si>
    <t>02</t>
    <phoneticPr fontId="8"/>
  </si>
  <si>
    <t>03</t>
    <phoneticPr fontId="8"/>
  </si>
  <si>
    <t>04</t>
    <phoneticPr fontId="8"/>
  </si>
  <si>
    <t>05</t>
    <phoneticPr fontId="8"/>
  </si>
  <si>
    <t>◎</t>
    <phoneticPr fontId="8"/>
  </si>
  <si>
    <t>・</t>
    <phoneticPr fontId="8"/>
  </si>
  <si>
    <t>か</t>
    <phoneticPr fontId="8"/>
  </si>
  <si>
    <t>ら</t>
    <phoneticPr fontId="8"/>
  </si>
  <si>
    <t>予定</t>
    <rPh sb="0" eb="2">
      <t>ヨテイ</t>
    </rPh>
    <phoneticPr fontId="8"/>
  </si>
  <si>
    <t>中間</t>
    <rPh sb="0" eb="2">
      <t>チュウカン</t>
    </rPh>
    <phoneticPr fontId="8"/>
  </si>
  <si>
    <t>修正</t>
    <rPh sb="0" eb="2">
      <t>シュウセイ</t>
    </rPh>
    <phoneticPr fontId="8"/>
  </si>
  <si>
    <t>更正</t>
    <rPh sb="0" eb="2">
      <t>コウセイ</t>
    </rPh>
    <phoneticPr fontId="8"/>
  </si>
  <si>
    <t>決定</t>
    <rPh sb="0" eb="2">
      <t>ケッテイ</t>
    </rPh>
    <phoneticPr fontId="8"/>
  </si>
  <si>
    <t>日計</t>
    <rPh sb="0" eb="2">
      <t>ニッケイ</t>
    </rPh>
    <phoneticPr fontId="8"/>
  </si>
  <si>
    <t>口</t>
    <rPh sb="0" eb="1">
      <t>クチ</t>
    </rPh>
    <phoneticPr fontId="8"/>
  </si>
  <si>
    <t>円</t>
    <rPh sb="0" eb="1">
      <t>エン</t>
    </rPh>
    <phoneticPr fontId="8"/>
  </si>
  <si>
    <t>取りまとめ局</t>
    <rPh sb="0" eb="1">
      <t>ト</t>
    </rPh>
    <rPh sb="5" eb="6">
      <t>キョク</t>
    </rPh>
    <phoneticPr fontId="8"/>
  </si>
  <si>
    <t>ま</t>
    <phoneticPr fontId="8"/>
  </si>
  <si>
    <t>で</t>
    <phoneticPr fontId="8"/>
  </si>
  <si>
    <t>※　処　理　事　項</t>
    <rPh sb="2" eb="3">
      <t>トコロ</t>
    </rPh>
    <rPh sb="4" eb="5">
      <t>リ</t>
    </rPh>
    <rPh sb="6" eb="7">
      <t>コト</t>
    </rPh>
    <rPh sb="8" eb="9">
      <t>コウ</t>
    </rPh>
    <phoneticPr fontId="2"/>
  </si>
  <si>
    <t>)</t>
    <phoneticPr fontId="8"/>
  </si>
  <si>
    <t>(</t>
    <phoneticPr fontId="8"/>
  </si>
  <si>
    <t>法人市民税領収済通知書</t>
    <phoneticPr fontId="8"/>
  </si>
  <si>
    <t>1,000万円以下</t>
    <rPh sb="5" eb="6">
      <t>マン</t>
    </rPh>
    <rPh sb="6" eb="7">
      <t>エン</t>
    </rPh>
    <rPh sb="7" eb="9">
      <t>イカ</t>
    </rPh>
    <phoneticPr fontId="8"/>
  </si>
  <si>
    <t>市内従業者数50人以下</t>
    <rPh sb="0" eb="2">
      <t>シナイ</t>
    </rPh>
    <rPh sb="2" eb="3">
      <t>ジュウ</t>
    </rPh>
    <rPh sb="3" eb="6">
      <t>ギョウシャスウ</t>
    </rPh>
    <rPh sb="8" eb="9">
      <t>ニン</t>
    </rPh>
    <rPh sb="9" eb="11">
      <t>イカ</t>
    </rPh>
    <phoneticPr fontId="8"/>
  </si>
  <si>
    <t>市内従業者数50人超</t>
    <rPh sb="0" eb="2">
      <t>シナイ</t>
    </rPh>
    <rPh sb="2" eb="3">
      <t>ジュウ</t>
    </rPh>
    <rPh sb="3" eb="6">
      <t>ギョウシャスウ</t>
    </rPh>
    <rPh sb="8" eb="9">
      <t>ニン</t>
    </rPh>
    <rPh sb="9" eb="10">
      <t>チョウ</t>
    </rPh>
    <phoneticPr fontId="8"/>
  </si>
  <si>
    <t>1,000万円超から1億円以下</t>
    <rPh sb="5" eb="6">
      <t>マン</t>
    </rPh>
    <rPh sb="6" eb="7">
      <t>エン</t>
    </rPh>
    <rPh sb="11" eb="13">
      <t>オクエン</t>
    </rPh>
    <rPh sb="13" eb="15">
      <t>イカ</t>
    </rPh>
    <phoneticPr fontId="8"/>
  </si>
  <si>
    <t>1億円超から10億円以下</t>
    <rPh sb="1" eb="2">
      <t>オク</t>
    </rPh>
    <rPh sb="2" eb="4">
      <t>エンチョウ</t>
    </rPh>
    <rPh sb="8" eb="10">
      <t>オクエン</t>
    </rPh>
    <rPh sb="10" eb="12">
      <t>イカ</t>
    </rPh>
    <phoneticPr fontId="8"/>
  </si>
  <si>
    <t>10億円超から50億円以下</t>
    <rPh sb="2" eb="3">
      <t>オク</t>
    </rPh>
    <rPh sb="3" eb="5">
      <t>エンチョウ</t>
    </rPh>
    <rPh sb="9" eb="11">
      <t>オクエン</t>
    </rPh>
    <rPh sb="11" eb="13">
      <t>イカ</t>
    </rPh>
    <phoneticPr fontId="8"/>
  </si>
  <si>
    <t>50億円を超え</t>
    <rPh sb="2" eb="3">
      <t>オク</t>
    </rPh>
    <rPh sb="3" eb="4">
      <t>エン</t>
    </rPh>
    <rPh sb="5" eb="6">
      <t>コ</t>
    </rPh>
    <phoneticPr fontId="8"/>
  </si>
  <si>
    <t>50,000円</t>
    <rPh sb="2" eb="7">
      <t>０００エン</t>
    </rPh>
    <phoneticPr fontId="8"/>
  </si>
  <si>
    <t>130,000円</t>
    <rPh sb="3" eb="8">
      <t>０００エン</t>
    </rPh>
    <phoneticPr fontId="8"/>
  </si>
  <si>
    <t>160,000円</t>
    <rPh sb="3" eb="8">
      <t>０００エン</t>
    </rPh>
    <phoneticPr fontId="8"/>
  </si>
  <si>
    <t>410,000円</t>
    <rPh sb="3" eb="8">
      <t>０００エン</t>
    </rPh>
    <phoneticPr fontId="8"/>
  </si>
  <si>
    <t>120,000円</t>
    <rPh sb="3" eb="8">
      <t>０００エン</t>
    </rPh>
    <phoneticPr fontId="8"/>
  </si>
  <si>
    <t>150,000円</t>
    <rPh sb="3" eb="8">
      <t>０００エン</t>
    </rPh>
    <phoneticPr fontId="8"/>
  </si>
  <si>
    <t>400,000円</t>
    <rPh sb="7" eb="8">
      <t>エン</t>
    </rPh>
    <phoneticPr fontId="8"/>
  </si>
  <si>
    <t>1,750,000円</t>
    <rPh sb="1" eb="10">
      <t>７５００００エン</t>
    </rPh>
    <phoneticPr fontId="8"/>
  </si>
  <si>
    <t>3,000,000円</t>
    <rPh sb="1" eb="10">
      <t>００００００エン</t>
    </rPh>
    <phoneticPr fontId="8"/>
  </si>
  <si>
    <t>法人市民税領収済通知書</t>
    <rPh sb="0" eb="2">
      <t>ホウジン</t>
    </rPh>
    <rPh sb="2" eb="5">
      <t>シミンゼイ</t>
    </rPh>
    <rPh sb="4" eb="5">
      <t>ゼイ</t>
    </rPh>
    <rPh sb="5" eb="7">
      <t>リョウシュウ</t>
    </rPh>
    <rPh sb="7" eb="8">
      <t>ズミ</t>
    </rPh>
    <rPh sb="8" eb="11">
      <t>ツウチショ</t>
    </rPh>
    <phoneticPr fontId="8"/>
  </si>
  <si>
    <t>会計記号</t>
    <rPh sb="0" eb="2">
      <t>カイケイ</t>
    </rPh>
    <rPh sb="2" eb="4">
      <t>キゴウ</t>
    </rPh>
    <phoneticPr fontId="2"/>
  </si>
  <si>
    <t>小千谷市</t>
    <rPh sb="0" eb="4">
      <t>オヂヤシ</t>
    </rPh>
    <phoneticPr fontId="2"/>
  </si>
  <si>
    <t>小千谷市法人市民税税率表</t>
    <rPh sb="0" eb="3">
      <t>オヂヤ</t>
    </rPh>
    <rPh sb="3" eb="4">
      <t>シ</t>
    </rPh>
    <rPh sb="4" eb="6">
      <t>ホウジン</t>
    </rPh>
    <rPh sb="6" eb="9">
      <t>シミンゼイ</t>
    </rPh>
    <rPh sb="9" eb="11">
      <t>ゼイリツ</t>
    </rPh>
    <rPh sb="11" eb="12">
      <t>ヒョウ</t>
    </rPh>
    <phoneticPr fontId="8"/>
  </si>
  <si>
    <t>上記のとおり通知します。（小千谷市保管）</t>
    <rPh sb="0" eb="2">
      <t>ジョウキ</t>
    </rPh>
    <rPh sb="6" eb="8">
      <t>ツウチ</t>
    </rPh>
    <rPh sb="13" eb="16">
      <t>オヂヤ</t>
    </rPh>
    <rPh sb="16" eb="17">
      <t>オサイチ</t>
    </rPh>
    <rPh sb="17" eb="19">
      <t>ホカン</t>
    </rPh>
    <phoneticPr fontId="2"/>
  </si>
  <si>
    <t>上記のとおり納付します。</t>
    <phoneticPr fontId="8"/>
  </si>
  <si>
    <t>）</t>
    <phoneticPr fontId="8"/>
  </si>
  <si>
    <t>金融機関</t>
    <rPh sb="0" eb="2">
      <t>キンユウ</t>
    </rPh>
    <rPh sb="2" eb="4">
      <t>キカン</t>
    </rPh>
    <phoneticPr fontId="8"/>
  </si>
  <si>
    <t>又は郵便局保管</t>
    <rPh sb="0" eb="1">
      <t>マタ</t>
    </rPh>
    <rPh sb="2" eb="5">
      <t>ユウビンキョク</t>
    </rPh>
    <rPh sb="5" eb="7">
      <t>ホカン</t>
    </rPh>
    <phoneticPr fontId="8"/>
  </si>
  <si>
    <t>（</t>
    <phoneticPr fontId="8"/>
  </si>
  <si>
    <r>
      <rPr>
        <sz val="10"/>
        <color theme="1"/>
        <rFont val="ＭＳ Ｐゴシック"/>
        <family val="3"/>
        <charset val="128"/>
        <scheme val="minor"/>
      </rPr>
      <t>所在地及び法人名</t>
    </r>
    <r>
      <rPr>
        <sz val="9"/>
        <color theme="1"/>
        <rFont val="ＭＳ Ｐゴシック"/>
        <family val="3"/>
        <charset val="128"/>
        <scheme val="minor"/>
      </rPr>
      <t>（法人課税信託に係る受託法人の各事業年度の法人税額を課税標準とする市民税の法人税割については、法人課税信託の名称を併記）</t>
    </r>
    <phoneticPr fontId="8"/>
  </si>
  <si>
    <r>
      <rPr>
        <sz val="9"/>
        <rFont val="ＭＳ 明朝"/>
        <family val="1"/>
        <charset val="128"/>
      </rPr>
      <t>所在地及び法人名</t>
    </r>
    <r>
      <rPr>
        <sz val="8"/>
        <rFont val="ＭＳ 明朝"/>
        <family val="1"/>
        <charset val="128"/>
      </rPr>
      <t>（</t>
    </r>
    <r>
      <rPr>
        <sz val="7"/>
        <rFont val="ＭＳ 明朝"/>
        <family val="1"/>
        <charset val="128"/>
      </rPr>
      <t>法人課税信託に係る受託法人の各事業年度の法人税額を課税標準と　する市民税の法人税割については、法人課税信託の名称を併記）</t>
    </r>
    <rPh sb="0" eb="3">
      <t>ショザイチ</t>
    </rPh>
    <rPh sb="3" eb="4">
      <t>オヨ</t>
    </rPh>
    <rPh sb="5" eb="6">
      <t>ホウ</t>
    </rPh>
    <rPh sb="6" eb="7">
      <t>ジン</t>
    </rPh>
    <rPh sb="7" eb="8">
      <t>メイ</t>
    </rPh>
    <rPh sb="9" eb="11">
      <t>ホウジン</t>
    </rPh>
    <rPh sb="11" eb="13">
      <t>カゼイ</t>
    </rPh>
    <rPh sb="13" eb="15">
      <t>シンタク</t>
    </rPh>
    <rPh sb="16" eb="17">
      <t>カカ</t>
    </rPh>
    <rPh sb="18" eb="20">
      <t>ジュタク</t>
    </rPh>
    <rPh sb="20" eb="22">
      <t>ホウジン</t>
    </rPh>
    <rPh sb="23" eb="24">
      <t>カク</t>
    </rPh>
    <rPh sb="24" eb="26">
      <t>ジギョウ</t>
    </rPh>
    <rPh sb="26" eb="28">
      <t>ネンド</t>
    </rPh>
    <rPh sb="29" eb="31">
      <t>ホウジン</t>
    </rPh>
    <rPh sb="31" eb="33">
      <t>ゼイガク</t>
    </rPh>
    <rPh sb="34" eb="36">
      <t>カゼイ</t>
    </rPh>
    <rPh sb="36" eb="38">
      <t>ヒョウジュン</t>
    </rPh>
    <rPh sb="42" eb="45">
      <t>シミンゼイ</t>
    </rPh>
    <rPh sb="46" eb="49">
      <t>ホウジンゼイ</t>
    </rPh>
    <rPh sb="49" eb="50">
      <t>ワ</t>
    </rPh>
    <rPh sb="56" eb="58">
      <t>ホウジン</t>
    </rPh>
    <rPh sb="58" eb="60">
      <t>カゼイ</t>
    </rPh>
    <rPh sb="60" eb="62">
      <t>シンタク</t>
    </rPh>
    <rPh sb="63" eb="65">
      <t>メイショウ</t>
    </rPh>
    <rPh sb="66" eb="68">
      <t>ヘイキ</t>
    </rPh>
    <phoneticPr fontId="2"/>
  </si>
  <si>
    <t>法人市民税納付書</t>
    <rPh sb="3" eb="4">
      <t>ミン</t>
    </rPh>
    <rPh sb="5" eb="7">
      <t>ノウフ</t>
    </rPh>
    <phoneticPr fontId="8"/>
  </si>
  <si>
    <t>法人市民税領収証書</t>
    <rPh sb="2" eb="3">
      <t>シ</t>
    </rPh>
    <rPh sb="3" eb="4">
      <t>ミン</t>
    </rPh>
    <phoneticPr fontId="8"/>
  </si>
  <si>
    <t>※法人税割</t>
    <rPh sb="1" eb="4">
      <t>ホウジンゼイ</t>
    </rPh>
    <rPh sb="4" eb="5">
      <t>ワリ</t>
    </rPh>
    <phoneticPr fontId="8"/>
  </si>
  <si>
    <t>※均等割</t>
    <rPh sb="1" eb="4">
      <t>キントウワリ</t>
    </rPh>
    <phoneticPr fontId="8"/>
  </si>
  <si>
    <r>
      <rPr>
        <sz val="11"/>
        <rFont val="ＭＳ 明朝"/>
        <family val="1"/>
        <charset val="128"/>
      </rPr>
      <t>指定金融
機 関 名</t>
    </r>
    <r>
      <rPr>
        <sz val="10"/>
        <rFont val="ＭＳ 明朝"/>
        <family val="1"/>
        <charset val="128"/>
      </rPr>
      <t xml:space="preserve">
</t>
    </r>
    <r>
      <rPr>
        <sz val="6"/>
        <rFont val="ＭＳ 明朝"/>
        <family val="1"/>
        <charset val="128"/>
      </rPr>
      <t>（取りまとめ店</t>
    </r>
    <r>
      <rPr>
        <sz val="8"/>
        <rFont val="ＭＳ 明朝"/>
        <family val="1"/>
        <charset val="128"/>
      </rPr>
      <t>）</t>
    </r>
    <rPh sb="0" eb="2">
      <t>シテイ</t>
    </rPh>
    <rPh sb="2" eb="4">
      <t>キンユウ</t>
    </rPh>
    <rPh sb="5" eb="6">
      <t>キ</t>
    </rPh>
    <rPh sb="7" eb="8">
      <t>カン</t>
    </rPh>
    <rPh sb="9" eb="10">
      <t>メイ</t>
    </rPh>
    <rPh sb="12" eb="13">
      <t>ト</t>
    </rPh>
    <rPh sb="17" eb="18">
      <t>テン</t>
    </rPh>
    <phoneticPr fontId="8"/>
  </si>
  <si>
    <t>第四北越銀行　　　　小千谷中央支店</t>
    <rPh sb="0" eb="2">
      <t>ダイシ</t>
    </rPh>
    <rPh sb="2" eb="4">
      <t>ホクエツ</t>
    </rPh>
    <rPh sb="4" eb="6">
      <t>ギンコウ</t>
    </rPh>
    <rPh sb="10" eb="13">
      <t>オヂヤ</t>
    </rPh>
    <rPh sb="13" eb="15">
      <t>チュウオウ</t>
    </rPh>
    <rPh sb="15" eb="17">
      <t>シテン</t>
    </rPh>
    <phoneticPr fontId="8"/>
  </si>
  <si>
    <t>第四北越銀行 小千谷中央支店</t>
    <rPh sb="0" eb="2">
      <t>ダイシ</t>
    </rPh>
    <rPh sb="2" eb="4">
      <t>ホクエツ</t>
    </rPh>
    <rPh sb="4" eb="6">
      <t>ギンコウ</t>
    </rPh>
    <rPh sb="7" eb="10">
      <t>オヂヤ</t>
    </rPh>
    <rPh sb="10" eb="12">
      <t>チュウオウ</t>
    </rPh>
    <rPh sb="12" eb="14">
      <t>シテン</t>
    </rPh>
    <phoneticPr fontId="8"/>
  </si>
  <si>
    <t>※このシートは入力用です</t>
    <phoneticPr fontId="8"/>
  </si>
  <si>
    <t>平成26年9月30日以前に
開始する事業年度</t>
    <rPh sb="0" eb="2">
      <t>ヘイセイ</t>
    </rPh>
    <rPh sb="4" eb="5">
      <t>ネン</t>
    </rPh>
    <rPh sb="6" eb="7">
      <t>ガツ</t>
    </rPh>
    <rPh sb="9" eb="10">
      <t>ニチ</t>
    </rPh>
    <rPh sb="10" eb="12">
      <t>イゼン</t>
    </rPh>
    <rPh sb="14" eb="16">
      <t>カイシ</t>
    </rPh>
    <rPh sb="18" eb="20">
      <t>ジギョウ</t>
    </rPh>
    <rPh sb="20" eb="22">
      <t>ネンド</t>
    </rPh>
    <phoneticPr fontId="8"/>
  </si>
  <si>
    <t>平成26年10月1日以後に
開始する事業年度</t>
    <rPh sb="0" eb="2">
      <t>ヘイセイ</t>
    </rPh>
    <rPh sb="4" eb="5">
      <t>ネン</t>
    </rPh>
    <rPh sb="7" eb="8">
      <t>ガツ</t>
    </rPh>
    <rPh sb="9" eb="10">
      <t>ニチ</t>
    </rPh>
    <rPh sb="14" eb="16">
      <t>カイシ</t>
    </rPh>
    <rPh sb="18" eb="20">
      <t>ジギョウ</t>
    </rPh>
    <rPh sb="20" eb="22">
      <t>ネンド</t>
    </rPh>
    <phoneticPr fontId="8"/>
  </si>
  <si>
    <t>令和元年10月1日以後に
開始する事業年度</t>
    <rPh sb="0" eb="1">
      <t>レイ</t>
    </rPh>
    <rPh sb="1" eb="2">
      <t>ワ</t>
    </rPh>
    <rPh sb="2" eb="3">
      <t>モト</t>
    </rPh>
    <rPh sb="3" eb="4">
      <t>ネン</t>
    </rPh>
    <rPh sb="10" eb="11">
      <t>ゴ</t>
    </rPh>
    <phoneticPr fontId="8"/>
  </si>
  <si>
    <t>税割</t>
    <rPh sb="0" eb="2">
      <t>ゼイワリ</t>
    </rPh>
    <phoneticPr fontId="8"/>
  </si>
  <si>
    <t>均等割</t>
    <rPh sb="0" eb="3">
      <t>キントウワリ</t>
    </rPh>
    <phoneticPr fontId="8"/>
  </si>
  <si>
    <t>延滞金</t>
    <rPh sb="0" eb="3">
      <t>エンタイキン</t>
    </rPh>
    <phoneticPr fontId="8"/>
  </si>
  <si>
    <t>督促手数料</t>
    <rPh sb="0" eb="2">
      <t>トクソク</t>
    </rPh>
    <rPh sb="2" eb="5">
      <t>テスウリョウ</t>
    </rPh>
    <phoneticPr fontId="8"/>
  </si>
  <si>
    <t>合計額</t>
    <rPh sb="0" eb="3">
      <t>ゴウケイガク</t>
    </rPh>
    <phoneticPr fontId="8"/>
  </si>
  <si>
    <t>）</t>
    <phoneticPr fontId="8"/>
  </si>
  <si>
    <t>※ゆうちょ銀行・郵便局で納付する場合は、専用の振込用紙が必要ですのでご連絡ください。</t>
    <phoneticPr fontId="8"/>
  </si>
  <si>
    <t>※上記以外の金融機関でも納付することができますが、手数料がかかる場合があります。</t>
    <phoneticPr fontId="8"/>
  </si>
  <si>
    <t>・「領収済通知書」「納付書」「領収書」の3枚で1組となって印刷されます。
　3枚揃えて金融機関等の窓口へご提出ください。</t>
    <phoneticPr fontId="8"/>
  </si>
  <si>
    <t xml:space="preserve">・入力した内容が「印刷シート」に表示されます。
　印刷する際は、「印刷シート」から印刷してください。
</t>
    <rPh sb="1" eb="3">
      <t>ニュウリョク</t>
    </rPh>
    <rPh sb="5" eb="7">
      <t>ナイヨウ</t>
    </rPh>
    <rPh sb="9" eb="11">
      <t>インサツ</t>
    </rPh>
    <rPh sb="16" eb="18">
      <t>ヒョウジ</t>
    </rPh>
    <rPh sb="25" eb="27">
      <t>インサツ</t>
    </rPh>
    <rPh sb="29" eb="30">
      <t>サイ</t>
    </rPh>
    <rPh sb="33" eb="35">
      <t>インサツ</t>
    </rPh>
    <rPh sb="41" eb="43">
      <t>インサツ</t>
    </rPh>
    <phoneticPr fontId="8"/>
  </si>
  <si>
    <t>◎納付場所</t>
    <phoneticPr fontId="8"/>
  </si>
  <si>
    <t>※納税後おおむね2週間以内に納税証明書を申請する場合は、領収証書をご持参のうえ、市役所窓口までお越しください。</t>
    <rPh sb="1" eb="4">
      <t>ノウゼイゴ</t>
    </rPh>
    <rPh sb="9" eb="11">
      <t>シュウカン</t>
    </rPh>
    <rPh sb="11" eb="13">
      <t>イナイ</t>
    </rPh>
    <rPh sb="20" eb="22">
      <t>シンセイ</t>
    </rPh>
    <phoneticPr fontId="8"/>
  </si>
  <si>
    <t>【小千谷市役所税務課】
【金融機関】
・第四北越銀行
・大光銀行
・新潟県信用組合
・魚沼農業協同組合
・長岡信用金庫
・新潟県労働金庫</t>
    <rPh sb="7" eb="10">
      <t>ゼイムカ</t>
    </rPh>
    <rPh sb="43" eb="45">
      <t>ウオヌマ</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</si>
</sst>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e\.m\.d;@"/>
    <numFmt numFmtId="177" formatCode="0.0%"/>
    <numFmt numFmtId="178" formatCode="&quot;R&quot;0"/>
  </numFmts>
  <fonts count="31">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6"/>
      <name val="ＭＳ 明朝"/>
      <family val="1"/>
      <charset val="128"/>
    </font>
    <font>
      <sz val="9"/>
      <name val="ＭＳ 明朝"/>
      <family val="1"/>
      <charset val="128"/>
    </font>
    <font>
      <sz val="10"/>
      <name val="ＭＳ 明朝"/>
      <family val="1"/>
      <charset val="128"/>
    </font>
    <font>
      <sz val="11"/>
      <name val="ＭＳ 明朝"/>
      <family val="1"/>
      <charset val="128"/>
    </font>
    <font>
      <sz val="6"/>
      <name val="ＭＳ Ｐゴシック"/>
      <family val="2"/>
      <charset val="128"/>
      <scheme val="minor"/>
    </font>
    <font>
      <sz val="12"/>
      <name val="ＭＳ 明朝"/>
      <family val="1"/>
      <charset val="128"/>
    </font>
    <font>
      <sz val="11"/>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10"/>
      <name val="ＭＳ Ｐゴシック"/>
      <family val="3"/>
      <charset val="128"/>
    </font>
    <font>
      <sz val="14"/>
      <name val="ＭＳ 明朝"/>
      <family val="1"/>
      <charset val="128"/>
    </font>
    <font>
      <sz val="16"/>
      <name val="ＭＳ 明朝"/>
      <family val="1"/>
      <charset val="128"/>
    </font>
    <font>
      <sz val="18"/>
      <name val="ＭＳ 明朝"/>
      <family val="1"/>
      <charset val="128"/>
    </font>
    <font>
      <sz val="22"/>
      <name val="ＭＳ 明朝"/>
      <family val="1"/>
      <charset val="128"/>
    </font>
    <font>
      <sz val="24"/>
      <name val="ＭＳ 明朝"/>
      <family val="1"/>
      <charset val="128"/>
    </font>
    <font>
      <sz val="9"/>
      <name val="ＭＳ Ｐ明朝"/>
      <family val="1"/>
      <charset val="128"/>
    </font>
    <font>
      <sz val="18"/>
      <color theme="1"/>
      <name val="ＭＳ 明朝"/>
      <family val="1"/>
      <charset val="128"/>
    </font>
    <font>
      <sz val="12"/>
      <color indexed="81"/>
      <name val="MS P ゴシック"/>
      <family val="3"/>
      <charset val="128"/>
    </font>
    <font>
      <sz val="14"/>
      <color indexed="81"/>
      <name val="MS P ゴシック"/>
      <family val="3"/>
      <charset val="128"/>
    </font>
    <font>
      <sz val="20"/>
      <name val="ＭＳ 明朝"/>
      <family val="1"/>
      <charset val="128"/>
    </font>
    <font>
      <sz val="7"/>
      <name val="ＭＳ 明朝"/>
      <family val="1"/>
      <charset val="128"/>
    </font>
    <font>
      <sz val="72"/>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4"/>
      <name val="ＭＳ 明朝"/>
      <family val="1"/>
      <charset val="128"/>
    </font>
    <font>
      <b/>
      <sz val="12"/>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s>
  <borders count="5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dotted">
        <color indexed="64"/>
      </left>
      <right/>
      <top style="hair">
        <color indexed="64"/>
      </top>
      <bottom/>
      <diagonal/>
    </border>
    <border>
      <left style="dotted">
        <color indexed="64"/>
      </left>
      <right/>
      <top/>
      <bottom/>
      <diagonal/>
    </border>
    <border>
      <left/>
      <right style="dotted">
        <color indexed="64"/>
      </right>
      <top/>
      <bottom/>
      <diagonal/>
    </border>
    <border>
      <left style="thin">
        <color indexed="64"/>
      </left>
      <right/>
      <top style="hair">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style="thin">
        <color indexed="64"/>
      </right>
      <top/>
      <bottom/>
      <diagonal/>
    </border>
    <border>
      <left style="dotted">
        <color indexed="64"/>
      </left>
      <right/>
      <top/>
      <bottom style="hair">
        <color indexed="64"/>
      </bottom>
      <diagonal/>
    </border>
    <border>
      <left/>
      <right style="dotted">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s>
  <cellStyleXfs count="4">
    <xf numFmtId="0" fontId="0" fillId="0" borderId="0">
      <alignment vertical="center"/>
    </xf>
    <xf numFmtId="0" fontId="1" fillId="0" borderId="0">
      <alignment vertical="center"/>
    </xf>
    <xf numFmtId="38" fontId="10" fillId="0" borderId="0" applyFont="0" applyFill="0" applyBorder="0" applyAlignment="0" applyProtection="0">
      <alignment vertical="center"/>
    </xf>
    <xf numFmtId="0" fontId="1" fillId="0" borderId="0"/>
  </cellStyleXfs>
  <cellXfs count="412">
    <xf numFmtId="0" fontId="0" fillId="0" borderId="0" xfId="0">
      <alignment vertical="center"/>
    </xf>
    <xf numFmtId="0" fontId="19" fillId="3" borderId="0" xfId="3" applyFont="1" applyFill="1" applyBorder="1" applyProtection="1"/>
    <xf numFmtId="0" fontId="11" fillId="0" borderId="0" xfId="0" applyFont="1" applyBorder="1">
      <alignment vertical="center"/>
    </xf>
    <xf numFmtId="0" fontId="7" fillId="2" borderId="0" xfId="1" applyFont="1" applyFill="1" applyBorder="1" applyProtection="1">
      <alignment vertical="center"/>
    </xf>
    <xf numFmtId="0" fontId="3" fillId="2" borderId="1" xfId="1" applyFont="1" applyFill="1" applyBorder="1" applyProtection="1">
      <alignment vertical="center"/>
    </xf>
    <xf numFmtId="0" fontId="3" fillId="2" borderId="2" xfId="1" applyFont="1" applyFill="1" applyBorder="1" applyProtection="1">
      <alignment vertical="center"/>
    </xf>
    <xf numFmtId="0" fontId="3" fillId="2" borderId="3" xfId="1" applyFont="1" applyFill="1" applyBorder="1" applyProtection="1">
      <alignment vertical="center"/>
    </xf>
    <xf numFmtId="0" fontId="3" fillId="2" borderId="5" xfId="1" applyFont="1" applyFill="1" applyBorder="1" applyProtection="1">
      <alignment vertical="center"/>
    </xf>
    <xf numFmtId="0" fontId="3" fillId="2" borderId="6" xfId="1" applyFont="1" applyFill="1" applyBorder="1" applyProtection="1">
      <alignment vertical="center"/>
    </xf>
    <xf numFmtId="0" fontId="7" fillId="2" borderId="17" xfId="1" applyFont="1" applyFill="1" applyBorder="1" applyAlignment="1" applyProtection="1">
      <alignment horizontal="center" vertical="distributed"/>
    </xf>
    <xf numFmtId="0" fontId="7" fillId="2" borderId="10" xfId="1" applyFont="1" applyFill="1" applyBorder="1" applyAlignment="1" applyProtection="1">
      <alignment vertical="distributed"/>
    </xf>
    <xf numFmtId="0" fontId="7" fillId="2" borderId="11" xfId="1" applyFont="1" applyFill="1" applyBorder="1" applyAlignment="1" applyProtection="1">
      <alignment vertical="center" wrapText="1"/>
    </xf>
    <xf numFmtId="0" fontId="7" fillId="2" borderId="31" xfId="1" applyFont="1" applyFill="1" applyBorder="1" applyAlignment="1" applyProtection="1">
      <alignment vertical="distributed"/>
    </xf>
    <xf numFmtId="0" fontId="7" fillId="2" borderId="32" xfId="1" applyFont="1" applyFill="1" applyBorder="1" applyAlignment="1" applyProtection="1">
      <alignment vertical="distributed"/>
    </xf>
    <xf numFmtId="0" fontId="7" fillId="2" borderId="33" xfId="1" applyFont="1" applyFill="1" applyBorder="1" applyProtection="1">
      <alignment vertical="center"/>
    </xf>
    <xf numFmtId="0" fontId="7" fillId="2" borderId="0" xfId="1" applyFont="1" applyFill="1" applyBorder="1" applyAlignment="1" applyProtection="1">
      <alignment vertical="center"/>
    </xf>
    <xf numFmtId="0" fontId="7" fillId="2" borderId="0" xfId="1" applyFont="1" applyFill="1" applyBorder="1" applyAlignment="1" applyProtection="1"/>
    <xf numFmtId="0" fontId="7" fillId="2" borderId="10" xfId="1" applyFont="1" applyFill="1" applyBorder="1" applyProtection="1">
      <alignment vertical="center"/>
    </xf>
    <xf numFmtId="0" fontId="7" fillId="2" borderId="19" xfId="1" applyFont="1" applyFill="1" applyBorder="1" applyProtection="1">
      <alignment vertical="center"/>
    </xf>
    <xf numFmtId="0" fontId="7" fillId="2" borderId="22" xfId="1" applyFont="1" applyFill="1" applyBorder="1" applyProtection="1">
      <alignment vertical="center"/>
    </xf>
    <xf numFmtId="0" fontId="7" fillId="2" borderId="23" xfId="1" applyFont="1" applyFill="1" applyBorder="1" applyProtection="1">
      <alignment vertical="center"/>
    </xf>
    <xf numFmtId="0" fontId="5" fillId="2" borderId="17" xfId="1" applyFont="1" applyFill="1" applyBorder="1" applyAlignment="1" applyProtection="1"/>
    <xf numFmtId="0" fontId="5" fillId="2" borderId="10" xfId="1" applyFont="1" applyFill="1" applyBorder="1" applyAlignment="1" applyProtection="1"/>
    <xf numFmtId="0" fontId="4" fillId="2" borderId="10" xfId="1" applyFont="1" applyFill="1" applyBorder="1" applyAlignment="1" applyProtection="1">
      <alignment horizontal="center" vertical="center" textRotation="255"/>
    </xf>
    <xf numFmtId="0" fontId="7" fillId="2" borderId="10" xfId="1" applyFont="1" applyFill="1" applyBorder="1" applyAlignment="1" applyProtection="1">
      <alignment horizontal="right" vertical="center"/>
    </xf>
    <xf numFmtId="0" fontId="7" fillId="2" borderId="11" xfId="1" applyFont="1" applyFill="1" applyBorder="1" applyAlignment="1" applyProtection="1">
      <alignment horizontal="left" vertical="center"/>
    </xf>
    <xf numFmtId="0" fontId="7" fillId="2" borderId="28" xfId="1" applyFont="1" applyFill="1" applyBorder="1" applyProtection="1">
      <alignment vertical="center"/>
    </xf>
    <xf numFmtId="0" fontId="5" fillId="2" borderId="29" xfId="1" applyFont="1" applyFill="1" applyBorder="1" applyProtection="1">
      <alignment vertical="center"/>
    </xf>
    <xf numFmtId="0" fontId="5" fillId="2" borderId="30" xfId="1" applyFont="1" applyFill="1" applyBorder="1" applyProtection="1">
      <alignment vertical="center"/>
    </xf>
    <xf numFmtId="0" fontId="3" fillId="2" borderId="9" xfId="1" applyFont="1" applyFill="1" applyBorder="1" applyProtection="1">
      <alignment vertical="center"/>
    </xf>
    <xf numFmtId="0" fontId="3" fillId="2" borderId="8" xfId="1" applyFont="1" applyFill="1" applyBorder="1" applyProtection="1">
      <alignment vertical="center"/>
    </xf>
    <xf numFmtId="0" fontId="3" fillId="2" borderId="7" xfId="1" applyFont="1" applyFill="1" applyBorder="1" applyProtection="1">
      <alignment vertical="center"/>
    </xf>
    <xf numFmtId="0" fontId="3" fillId="2" borderId="0" xfId="1" applyFont="1" applyFill="1" applyBorder="1" applyProtection="1">
      <alignment vertical="center"/>
    </xf>
    <xf numFmtId="0" fontId="7" fillId="3" borderId="0" xfId="1" applyFont="1" applyFill="1" applyBorder="1" applyProtection="1">
      <alignment vertical="center"/>
    </xf>
    <xf numFmtId="0" fontId="0" fillId="3" borderId="0" xfId="0" applyFill="1" applyProtection="1">
      <alignment vertical="center"/>
    </xf>
    <xf numFmtId="0" fontId="3" fillId="3" borderId="0" xfId="1" applyFont="1" applyFill="1" applyBorder="1" applyProtection="1">
      <alignment vertical="center"/>
    </xf>
    <xf numFmtId="0" fontId="14" fillId="2" borderId="0" xfId="1" applyFont="1" applyFill="1" applyBorder="1" applyProtection="1">
      <alignment vertical="center"/>
    </xf>
    <xf numFmtId="0" fontId="29" fillId="2" borderId="0" xfId="1" applyFont="1" applyFill="1" applyBorder="1" applyProtection="1">
      <alignment vertical="center"/>
    </xf>
    <xf numFmtId="0" fontId="14" fillId="3" borderId="0" xfId="1" applyFont="1" applyFill="1" applyBorder="1" applyProtection="1">
      <alignment vertical="center"/>
    </xf>
    <xf numFmtId="0" fontId="9" fillId="2" borderId="27" xfId="1" applyFont="1" applyFill="1" applyBorder="1" applyProtection="1">
      <alignment vertical="center"/>
    </xf>
    <xf numFmtId="0" fontId="6" fillId="2" borderId="1" xfId="1" applyFont="1" applyFill="1" applyBorder="1" applyProtection="1">
      <alignment vertical="center"/>
    </xf>
    <xf numFmtId="0" fontId="6" fillId="2" borderId="2" xfId="1" applyFont="1" applyFill="1" applyBorder="1" applyProtection="1">
      <alignment vertical="center"/>
    </xf>
    <xf numFmtId="0" fontId="6" fillId="2" borderId="3" xfId="1" applyFont="1" applyFill="1" applyBorder="1" applyProtection="1">
      <alignment vertical="center"/>
    </xf>
    <xf numFmtId="0" fontId="6" fillId="2" borderId="5" xfId="1" applyFont="1" applyFill="1" applyBorder="1" applyProtection="1">
      <alignment vertical="center"/>
    </xf>
    <xf numFmtId="0" fontId="6" fillId="2" borderId="0" xfId="1" applyFont="1" applyFill="1" applyBorder="1" applyProtection="1">
      <alignment vertical="center"/>
    </xf>
    <xf numFmtId="0" fontId="6" fillId="2" borderId="6" xfId="1" applyFont="1" applyFill="1" applyBorder="1" applyProtection="1">
      <alignment vertical="center"/>
    </xf>
    <xf numFmtId="0" fontId="7" fillId="2" borderId="6" xfId="1" applyFont="1" applyFill="1" applyBorder="1" applyProtection="1">
      <alignment vertical="center"/>
    </xf>
    <xf numFmtId="0" fontId="7" fillId="2" borderId="5" xfId="1" applyFont="1" applyFill="1" applyBorder="1" applyProtection="1">
      <alignment vertical="center"/>
    </xf>
    <xf numFmtId="0" fontId="0" fillId="0" borderId="0" xfId="0" applyProtection="1">
      <alignment vertical="center"/>
    </xf>
    <xf numFmtId="0" fontId="24" fillId="2" borderId="10" xfId="0" applyFont="1" applyFill="1" applyBorder="1" applyAlignment="1" applyProtection="1">
      <alignment vertical="center" wrapText="1"/>
    </xf>
    <xf numFmtId="0" fontId="3" fillId="2" borderId="10" xfId="0" applyFont="1" applyFill="1" applyBorder="1" applyAlignment="1" applyProtection="1">
      <alignment vertical="center" wrapText="1"/>
    </xf>
    <xf numFmtId="0" fontId="6" fillId="2" borderId="10" xfId="1" applyFont="1" applyFill="1" applyBorder="1" applyAlignment="1" applyProtection="1">
      <alignment vertical="center"/>
    </xf>
    <xf numFmtId="0" fontId="3" fillId="2" borderId="0" xfId="0" applyFont="1" applyFill="1" applyBorder="1" applyAlignment="1" applyProtection="1">
      <alignment vertical="center" wrapText="1"/>
    </xf>
    <xf numFmtId="0" fontId="6" fillId="2" borderId="0" xfId="1" applyFont="1" applyFill="1" applyBorder="1" applyAlignment="1" applyProtection="1">
      <alignment vertical="center"/>
    </xf>
    <xf numFmtId="0" fontId="24" fillId="2" borderId="0" xfId="0" applyFont="1" applyFill="1" applyBorder="1" applyAlignment="1" applyProtection="1">
      <alignment vertical="center" wrapText="1"/>
    </xf>
    <xf numFmtId="0" fontId="6" fillId="2" borderId="0" xfId="1" applyFont="1" applyFill="1" applyBorder="1" applyAlignment="1" applyProtection="1"/>
    <xf numFmtId="0" fontId="6" fillId="2" borderId="22" xfId="1" applyFont="1" applyFill="1" applyBorder="1" applyAlignment="1" applyProtection="1">
      <alignment vertical="center"/>
    </xf>
    <xf numFmtId="0" fontId="6" fillId="2" borderId="19" xfId="1" applyFont="1" applyFill="1" applyBorder="1" applyProtection="1">
      <alignment vertical="center"/>
    </xf>
    <xf numFmtId="0" fontId="6" fillId="2" borderId="32" xfId="1" applyFont="1" applyFill="1" applyBorder="1" applyProtection="1">
      <alignment vertical="center"/>
    </xf>
    <xf numFmtId="0" fontId="6" fillId="2" borderId="4" xfId="1" applyFont="1" applyFill="1" applyBorder="1" applyProtection="1">
      <alignment vertical="center"/>
    </xf>
    <xf numFmtId="0" fontId="6" fillId="2" borderId="33" xfId="1" applyFont="1" applyFill="1" applyBorder="1" applyProtection="1">
      <alignment vertical="center"/>
    </xf>
    <xf numFmtId="0" fontId="3" fillId="2" borderId="17" xfId="1" applyFont="1" applyFill="1" applyBorder="1" applyAlignment="1" applyProtection="1">
      <alignment horizontal="center" vertical="center"/>
    </xf>
    <xf numFmtId="0" fontId="3" fillId="2" borderId="10" xfId="1" applyFont="1" applyFill="1" applyBorder="1" applyAlignment="1" applyProtection="1">
      <alignment horizontal="center" vertical="center"/>
    </xf>
    <xf numFmtId="0" fontId="3" fillId="2" borderId="11" xfId="1" applyFont="1" applyFill="1" applyBorder="1" applyAlignment="1" applyProtection="1">
      <alignment horizontal="center" vertical="center"/>
    </xf>
    <xf numFmtId="0" fontId="15" fillId="2" borderId="0" xfId="1" applyFont="1" applyFill="1" applyBorder="1" applyProtection="1">
      <alignment vertical="center"/>
    </xf>
    <xf numFmtId="0" fontId="4" fillId="2" borderId="0" xfId="1" applyFont="1" applyFill="1" applyBorder="1" applyProtection="1">
      <alignment vertical="center"/>
    </xf>
    <xf numFmtId="0" fontId="6" fillId="2" borderId="16" xfId="1" applyFont="1" applyFill="1" applyBorder="1" applyAlignment="1" applyProtection="1"/>
    <xf numFmtId="0" fontId="4" fillId="2" borderId="22" xfId="1" applyFont="1" applyFill="1" applyBorder="1" applyProtection="1">
      <alignment vertical="center"/>
    </xf>
    <xf numFmtId="0" fontId="6" fillId="2" borderId="24" xfId="1" applyFont="1" applyFill="1" applyBorder="1" applyAlignment="1" applyProtection="1">
      <alignment vertical="top"/>
    </xf>
    <xf numFmtId="0" fontId="9" fillId="2" borderId="52" xfId="1" applyFont="1" applyFill="1" applyBorder="1" applyAlignment="1" applyProtection="1">
      <alignment vertical="center"/>
    </xf>
    <xf numFmtId="0" fontId="9" fillId="2" borderId="53" xfId="1" applyFont="1" applyFill="1" applyBorder="1" applyAlignment="1" applyProtection="1">
      <alignment vertical="center"/>
    </xf>
    <xf numFmtId="0" fontId="9" fillId="2" borderId="54" xfId="1" applyFont="1" applyFill="1" applyBorder="1" applyAlignment="1" applyProtection="1">
      <alignment vertical="center"/>
    </xf>
    <xf numFmtId="49" fontId="6" fillId="2" borderId="52" xfId="1" applyNumberFormat="1" applyFont="1" applyFill="1" applyBorder="1" applyAlignment="1" applyProtection="1">
      <alignment vertical="center" shrinkToFit="1"/>
    </xf>
    <xf numFmtId="49" fontId="6" fillId="2" borderId="53" xfId="1" applyNumberFormat="1" applyFont="1" applyFill="1" applyBorder="1" applyAlignment="1" applyProtection="1">
      <alignment vertical="center" shrinkToFit="1"/>
    </xf>
    <xf numFmtId="49" fontId="6" fillId="2" borderId="54" xfId="1" applyNumberFormat="1" applyFont="1" applyFill="1" applyBorder="1" applyAlignment="1" applyProtection="1">
      <alignment vertical="center" shrinkToFit="1"/>
    </xf>
    <xf numFmtId="0" fontId="3" fillId="2" borderId="53" xfId="1" applyFont="1" applyFill="1" applyBorder="1" applyAlignment="1" applyProtection="1">
      <alignment vertical="center"/>
    </xf>
    <xf numFmtId="0" fontId="6" fillId="2" borderId="37" xfId="1" applyFont="1" applyFill="1" applyBorder="1" applyAlignment="1" applyProtection="1">
      <alignment horizontal="center" vertical="center"/>
    </xf>
    <xf numFmtId="0" fontId="6" fillId="2" borderId="16" xfId="1" applyFont="1" applyFill="1" applyBorder="1" applyAlignment="1" applyProtection="1">
      <alignment horizontal="center" vertical="center"/>
    </xf>
    <xf numFmtId="0" fontId="6" fillId="2" borderId="19" xfId="1" applyFont="1" applyFill="1" applyBorder="1" applyAlignment="1" applyProtection="1">
      <alignment horizontal="center" vertical="center"/>
    </xf>
    <xf numFmtId="49" fontId="6" fillId="2" borderId="0" xfId="1" applyNumberFormat="1" applyFont="1" applyFill="1" applyBorder="1" applyAlignment="1" applyProtection="1">
      <alignment vertical="center" shrinkToFit="1"/>
    </xf>
    <xf numFmtId="0" fontId="6" fillId="2" borderId="24" xfId="1" applyFont="1" applyFill="1" applyBorder="1" applyAlignment="1" applyProtection="1">
      <alignment horizontal="center" vertical="center"/>
    </xf>
    <xf numFmtId="0" fontId="6" fillId="2" borderId="8" xfId="1" applyFont="1" applyFill="1" applyBorder="1" applyProtection="1">
      <alignment vertical="center"/>
    </xf>
    <xf numFmtId="0" fontId="6" fillId="2" borderId="7" xfId="1" applyFont="1" applyFill="1" applyBorder="1" applyProtection="1">
      <alignment vertical="center"/>
    </xf>
    <xf numFmtId="0" fontId="6" fillId="2" borderId="9" xfId="1" applyFont="1" applyFill="1" applyBorder="1" applyProtection="1">
      <alignment vertical="center"/>
    </xf>
    <xf numFmtId="0" fontId="6" fillId="2" borderId="35" xfId="1" applyFont="1" applyFill="1" applyBorder="1" applyAlignment="1" applyProtection="1">
      <alignment horizontal="center" vertical="center"/>
    </xf>
    <xf numFmtId="0" fontId="6" fillId="2" borderId="22" xfId="1" applyFont="1" applyFill="1" applyBorder="1" applyAlignment="1" applyProtection="1">
      <alignment horizontal="center" vertical="center"/>
    </xf>
    <xf numFmtId="0" fontId="6" fillId="2" borderId="36" xfId="1" applyFont="1" applyFill="1" applyBorder="1" applyAlignment="1" applyProtection="1">
      <alignment horizontal="center" vertical="center"/>
    </xf>
    <xf numFmtId="0" fontId="6" fillId="2" borderId="23" xfId="1" applyFont="1" applyFill="1" applyBorder="1" applyAlignment="1" applyProtection="1">
      <alignment horizontal="center" vertical="center"/>
    </xf>
    <xf numFmtId="0" fontId="6" fillId="2" borderId="0" xfId="1" applyFont="1" applyFill="1" applyBorder="1" applyAlignment="1" applyProtection="1">
      <alignment vertical="center" shrinkToFit="1"/>
    </xf>
    <xf numFmtId="0" fontId="6" fillId="2" borderId="0" xfId="1" applyFont="1" applyFill="1" applyBorder="1" applyAlignment="1" applyProtection="1">
      <alignment horizontal="center" vertical="center"/>
    </xf>
    <xf numFmtId="0" fontId="9" fillId="2" borderId="27" xfId="1" applyFont="1" applyFill="1" applyBorder="1" applyAlignment="1" applyProtection="1">
      <alignment horizontal="right" vertical="center"/>
    </xf>
    <xf numFmtId="0" fontId="15" fillId="2" borderId="22" xfId="1" applyFont="1" applyFill="1" applyBorder="1" applyAlignment="1" applyProtection="1">
      <alignment horizontal="center" vertical="center"/>
    </xf>
    <xf numFmtId="0" fontId="6" fillId="2" borderId="0" xfId="1" applyFont="1" applyFill="1" applyBorder="1" applyAlignment="1" applyProtection="1">
      <alignment horizontal="left" vertical="center" shrinkToFit="1"/>
    </xf>
    <xf numFmtId="177" fontId="7" fillId="3" borderId="24" xfId="1" applyNumberFormat="1" applyFont="1" applyFill="1" applyBorder="1" applyAlignment="1" applyProtection="1">
      <alignment horizontal="center" vertical="center"/>
    </xf>
    <xf numFmtId="177" fontId="7" fillId="2" borderId="51" xfId="1" applyNumberFormat="1" applyFont="1" applyFill="1" applyBorder="1" applyAlignment="1" applyProtection="1">
      <alignment horizontal="center" vertical="center"/>
    </xf>
    <xf numFmtId="0" fontId="30" fillId="2" borderId="0" xfId="1" applyFont="1" applyFill="1" applyBorder="1" applyAlignment="1" applyProtection="1">
      <alignment vertical="center"/>
    </xf>
    <xf numFmtId="0" fontId="9" fillId="2" borderId="0" xfId="1" applyFont="1" applyFill="1" applyBorder="1" applyAlignment="1" applyProtection="1">
      <alignment vertical="top" wrapText="1"/>
    </xf>
    <xf numFmtId="0" fontId="7" fillId="2" borderId="0" xfId="1" applyFont="1" applyFill="1" applyBorder="1" applyAlignment="1" applyProtection="1">
      <alignment vertical="top" wrapText="1"/>
    </xf>
    <xf numFmtId="0" fontId="30" fillId="2" borderId="0" xfId="1" applyFont="1" applyFill="1" applyBorder="1" applyAlignment="1" applyProtection="1">
      <alignment horizontal="left" vertical="center"/>
    </xf>
    <xf numFmtId="0" fontId="3" fillId="2" borderId="29" xfId="1" applyFont="1" applyFill="1" applyBorder="1" applyProtection="1">
      <alignment vertical="center"/>
    </xf>
    <xf numFmtId="0" fontId="7" fillId="2" borderId="28" xfId="1" applyFont="1" applyFill="1" applyBorder="1" applyAlignment="1" applyProtection="1">
      <alignment horizontal="center" vertical="center"/>
    </xf>
    <xf numFmtId="0" fontId="7" fillId="2" borderId="29" xfId="1" applyFont="1" applyFill="1" applyBorder="1" applyAlignment="1" applyProtection="1">
      <alignment horizontal="center" vertical="center"/>
    </xf>
    <xf numFmtId="0" fontId="7" fillId="2" borderId="30" xfId="1" applyFont="1" applyFill="1" applyBorder="1" applyAlignment="1" applyProtection="1">
      <alignment horizontal="center" vertical="center"/>
    </xf>
    <xf numFmtId="0" fontId="14" fillId="2" borderId="17" xfId="1" applyFont="1" applyFill="1" applyBorder="1" applyAlignment="1" applyProtection="1">
      <alignment horizontal="center" vertical="center"/>
    </xf>
    <xf numFmtId="0" fontId="14" fillId="2" borderId="10" xfId="1" applyFont="1" applyFill="1" applyBorder="1" applyAlignment="1" applyProtection="1">
      <alignment horizontal="center" vertical="center"/>
    </xf>
    <xf numFmtId="0" fontId="14" fillId="2" borderId="11" xfId="1" applyFont="1" applyFill="1" applyBorder="1" applyAlignment="1" applyProtection="1">
      <alignment horizontal="center" vertical="center"/>
    </xf>
    <xf numFmtId="0" fontId="14" fillId="2" borderId="24" xfId="1" applyFont="1" applyFill="1" applyBorder="1" applyAlignment="1" applyProtection="1">
      <alignment horizontal="center" vertical="center"/>
    </xf>
    <xf numFmtId="0" fontId="14" fillId="2" borderId="22" xfId="1" applyFont="1" applyFill="1" applyBorder="1" applyAlignment="1" applyProtection="1">
      <alignment horizontal="center" vertical="center"/>
    </xf>
    <xf numFmtId="0" fontId="14" fillId="2" borderId="23"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10" fillId="0" borderId="0" xfId="0" applyFont="1" applyBorder="1" applyProtection="1">
      <alignment vertical="center"/>
    </xf>
    <xf numFmtId="0" fontId="7" fillId="2" borderId="10"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4" fillId="2" borderId="0" xfId="1" applyFont="1" applyFill="1" applyBorder="1" applyAlignment="1" applyProtection="1">
      <alignment horizontal="center" vertical="center"/>
    </xf>
    <xf numFmtId="0" fontId="14" fillId="2" borderId="19" xfId="1"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1" fillId="2" borderId="22" xfId="1" applyFont="1" applyFill="1" applyBorder="1" applyAlignment="1" applyProtection="1">
      <alignment vertical="center"/>
    </xf>
    <xf numFmtId="0" fontId="7" fillId="2" borderId="17" xfId="1" applyFont="1" applyFill="1" applyBorder="1" applyAlignment="1" applyProtection="1">
      <alignment vertical="center"/>
    </xf>
    <xf numFmtId="0" fontId="7" fillId="2" borderId="16" xfId="1" applyFont="1" applyFill="1" applyBorder="1" applyAlignment="1" applyProtection="1">
      <alignment vertical="center"/>
    </xf>
    <xf numFmtId="0" fontId="7" fillId="2" borderId="24" xfId="1" applyFont="1" applyFill="1" applyBorder="1" applyAlignment="1" applyProtection="1">
      <alignment vertical="center"/>
    </xf>
    <xf numFmtId="0" fontId="7" fillId="2" borderId="11" xfId="1" applyFont="1" applyFill="1" applyBorder="1" applyAlignment="1" applyProtection="1">
      <alignment vertical="center"/>
    </xf>
    <xf numFmtId="0" fontId="7" fillId="2" borderId="19" xfId="1" applyFont="1" applyFill="1" applyBorder="1" applyAlignment="1" applyProtection="1">
      <alignment vertical="center"/>
    </xf>
    <xf numFmtId="0" fontId="7" fillId="2" borderId="23" xfId="1" applyFont="1" applyFill="1" applyBorder="1" applyAlignment="1" applyProtection="1">
      <alignment vertical="center"/>
    </xf>
    <xf numFmtId="0" fontId="20" fillId="4" borderId="0" xfId="1" applyFont="1" applyFill="1" applyBorder="1" applyAlignment="1" applyProtection="1">
      <alignment vertical="center" shrinkToFit="1"/>
      <protection locked="0"/>
    </xf>
    <xf numFmtId="0" fontId="9" fillId="2" borderId="17"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0" fontId="9" fillId="2" borderId="11" xfId="1" applyFont="1" applyFill="1" applyBorder="1" applyAlignment="1" applyProtection="1">
      <alignment horizontal="center" vertical="center"/>
    </xf>
    <xf numFmtId="0" fontId="9" fillId="2" borderId="24" xfId="1" applyFont="1" applyFill="1" applyBorder="1" applyAlignment="1" applyProtection="1">
      <alignment horizontal="center" vertical="center"/>
    </xf>
    <xf numFmtId="0" fontId="9" fillId="2" borderId="22" xfId="1" applyFont="1" applyFill="1" applyBorder="1" applyAlignment="1" applyProtection="1">
      <alignment horizontal="center" vertical="center"/>
    </xf>
    <xf numFmtId="0" fontId="9" fillId="2" borderId="23" xfId="1" applyFont="1" applyFill="1" applyBorder="1" applyAlignment="1" applyProtection="1">
      <alignment horizontal="center" vertical="center"/>
    </xf>
    <xf numFmtId="0" fontId="25" fillId="0" borderId="0" xfId="0" applyFont="1" applyAlignment="1" applyProtection="1">
      <alignment horizontal="center" vertical="center" wrapText="1"/>
    </xf>
    <xf numFmtId="0" fontId="24" fillId="2" borderId="10" xfId="0" applyFont="1" applyFill="1" applyBorder="1" applyAlignment="1" applyProtection="1">
      <alignment horizontal="left" vertical="center" wrapText="1"/>
    </xf>
    <xf numFmtId="0" fontId="24" fillId="2" borderId="0" xfId="0" applyFont="1" applyFill="1" applyBorder="1" applyAlignment="1" applyProtection="1">
      <alignment horizontal="left" vertical="center" wrapText="1"/>
    </xf>
    <xf numFmtId="0" fontId="15" fillId="4" borderId="17" xfId="1" applyFont="1" applyFill="1" applyBorder="1" applyAlignment="1" applyProtection="1">
      <alignment horizontal="center" vertical="center"/>
      <protection locked="0"/>
    </xf>
    <xf numFmtId="0" fontId="15" fillId="4" borderId="10" xfId="1" applyFont="1" applyFill="1" applyBorder="1" applyAlignment="1" applyProtection="1">
      <alignment horizontal="center" vertical="center"/>
      <protection locked="0"/>
    </xf>
    <xf numFmtId="0" fontId="15" fillId="4" borderId="11" xfId="1" applyFont="1" applyFill="1" applyBorder="1" applyAlignment="1" applyProtection="1">
      <alignment horizontal="center" vertical="center"/>
      <protection locked="0"/>
    </xf>
    <xf numFmtId="0" fontId="15" fillId="4" borderId="16" xfId="1" applyFont="1" applyFill="1" applyBorder="1" applyAlignment="1" applyProtection="1">
      <alignment horizontal="center" vertical="center"/>
      <protection locked="0"/>
    </xf>
    <xf numFmtId="0" fontId="15" fillId="4" borderId="0" xfId="1" applyFont="1" applyFill="1" applyBorder="1" applyAlignment="1" applyProtection="1">
      <alignment horizontal="center" vertical="center"/>
      <protection locked="0"/>
    </xf>
    <xf numFmtId="0" fontId="15" fillId="4" borderId="19" xfId="1" applyFont="1" applyFill="1" applyBorder="1" applyAlignment="1" applyProtection="1">
      <alignment horizontal="center" vertical="center"/>
      <protection locked="0"/>
    </xf>
    <xf numFmtId="0" fontId="15" fillId="4" borderId="24" xfId="1" applyFont="1" applyFill="1" applyBorder="1" applyAlignment="1" applyProtection="1">
      <alignment horizontal="center" vertical="center"/>
      <protection locked="0"/>
    </xf>
    <xf numFmtId="0" fontId="15" fillId="4" borderId="22" xfId="1" applyFont="1" applyFill="1" applyBorder="1" applyAlignment="1" applyProtection="1">
      <alignment horizontal="center" vertical="center"/>
      <protection locked="0"/>
    </xf>
    <xf numFmtId="0" fontId="15" fillId="4" borderId="23" xfId="1" applyFont="1" applyFill="1" applyBorder="1" applyAlignment="1" applyProtection="1">
      <alignment horizontal="center" vertical="center"/>
      <protection locked="0"/>
    </xf>
    <xf numFmtId="49" fontId="7" fillId="2" borderId="17" xfId="1" applyNumberFormat="1" applyFont="1" applyFill="1" applyBorder="1" applyAlignment="1" applyProtection="1">
      <alignment horizontal="center" vertical="center" shrinkToFit="1"/>
    </xf>
    <xf numFmtId="49" fontId="7" fillId="2" borderId="10" xfId="1" applyNumberFormat="1" applyFont="1" applyFill="1" applyBorder="1" applyAlignment="1" applyProtection="1">
      <alignment horizontal="center" vertical="center" shrinkToFit="1"/>
    </xf>
    <xf numFmtId="49" fontId="7" fillId="2" borderId="16" xfId="1" applyNumberFormat="1" applyFont="1" applyFill="1" applyBorder="1" applyAlignment="1" applyProtection="1">
      <alignment horizontal="center" vertical="center" shrinkToFit="1"/>
    </xf>
    <xf numFmtId="49" fontId="7" fillId="2" borderId="0" xfId="1" applyNumberFormat="1" applyFont="1" applyFill="1" applyBorder="1" applyAlignment="1" applyProtection="1">
      <alignment horizontal="center" vertical="center" shrinkToFit="1"/>
    </xf>
    <xf numFmtId="0" fontId="14" fillId="4" borderId="10" xfId="1" applyFont="1" applyFill="1" applyBorder="1" applyProtection="1">
      <alignment vertical="center"/>
      <protection locked="0"/>
    </xf>
    <xf numFmtId="176" fontId="14" fillId="4" borderId="10" xfId="1" applyNumberFormat="1" applyFont="1" applyFill="1" applyBorder="1" applyAlignment="1" applyProtection="1">
      <alignment horizontal="center" vertical="center" shrinkToFit="1"/>
      <protection locked="0"/>
    </xf>
    <xf numFmtId="176" fontId="14" fillId="4" borderId="11" xfId="1" applyNumberFormat="1" applyFont="1" applyFill="1" applyBorder="1" applyAlignment="1" applyProtection="1">
      <alignment horizontal="center" vertical="center" shrinkToFit="1"/>
      <protection locked="0"/>
    </xf>
    <xf numFmtId="0" fontId="14" fillId="4" borderId="10" xfId="1" applyFont="1" applyFill="1" applyBorder="1" applyAlignment="1" applyProtection="1">
      <alignment horizontal="center" vertical="center"/>
      <protection locked="0"/>
    </xf>
    <xf numFmtId="0" fontId="7" fillId="2" borderId="17" xfId="1" applyFont="1" applyFill="1" applyBorder="1" applyAlignment="1" applyProtection="1">
      <alignment horizontal="center" vertical="center"/>
    </xf>
    <xf numFmtId="0" fontId="7" fillId="2" borderId="17" xfId="1" applyFont="1" applyFill="1" applyBorder="1" applyAlignment="1" applyProtection="1">
      <alignment horizontal="center" vertical="center" shrinkToFit="1"/>
    </xf>
    <xf numFmtId="0" fontId="7" fillId="2" borderId="10" xfId="1" applyFont="1" applyFill="1" applyBorder="1" applyAlignment="1" applyProtection="1">
      <alignment horizontal="center" vertical="center" shrinkToFit="1"/>
    </xf>
    <xf numFmtId="0" fontId="7" fillId="2" borderId="11" xfId="1" applyFont="1" applyFill="1" applyBorder="1" applyAlignment="1" applyProtection="1">
      <alignment horizontal="center" vertical="center" shrinkToFit="1"/>
    </xf>
    <xf numFmtId="0" fontId="7" fillId="2" borderId="24" xfId="1" applyFont="1" applyFill="1" applyBorder="1" applyAlignment="1" applyProtection="1">
      <alignment horizontal="center" vertical="center" shrinkToFit="1"/>
    </xf>
    <xf numFmtId="0" fontId="7" fillId="2" borderId="22" xfId="1" applyFont="1" applyFill="1" applyBorder="1" applyAlignment="1" applyProtection="1">
      <alignment horizontal="center" vertical="center" shrinkToFit="1"/>
    </xf>
    <xf numFmtId="0" fontId="7" fillId="2" borderId="23" xfId="1" applyFont="1" applyFill="1" applyBorder="1" applyAlignment="1" applyProtection="1">
      <alignment horizontal="center" vertical="center" shrinkToFit="1"/>
    </xf>
    <xf numFmtId="0" fontId="3" fillId="2" borderId="10" xfId="1" applyFont="1" applyFill="1" applyBorder="1" applyAlignment="1" applyProtection="1">
      <alignment vertical="center" wrapText="1" shrinkToFit="1"/>
    </xf>
    <xf numFmtId="0" fontId="3" fillId="2" borderId="10" xfId="1" applyFont="1" applyFill="1" applyBorder="1" applyAlignment="1" applyProtection="1">
      <alignment vertical="center" shrinkToFit="1"/>
    </xf>
    <xf numFmtId="0" fontId="3" fillId="2" borderId="11" xfId="1" applyFont="1" applyFill="1" applyBorder="1" applyAlignment="1" applyProtection="1">
      <alignment vertical="center" shrinkToFit="1"/>
    </xf>
    <xf numFmtId="0" fontId="3" fillId="2" borderId="22" xfId="1" applyFont="1" applyFill="1" applyBorder="1" applyAlignment="1" applyProtection="1">
      <alignment vertical="center" shrinkToFit="1"/>
    </xf>
    <xf numFmtId="0" fontId="3" fillId="2" borderId="23" xfId="1" applyFont="1" applyFill="1" applyBorder="1" applyAlignment="1" applyProtection="1">
      <alignment vertical="center" shrinkToFit="1"/>
    </xf>
    <xf numFmtId="0" fontId="5" fillId="2" borderId="0" xfId="1" applyFont="1" applyFill="1" applyBorder="1" applyAlignment="1" applyProtection="1">
      <alignment horizontal="left" vertical="center" shrinkToFit="1"/>
    </xf>
    <xf numFmtId="0" fontId="14" fillId="2" borderId="17" xfId="1" applyFont="1" applyFill="1" applyBorder="1" applyAlignment="1" applyProtection="1">
      <alignment horizontal="distributed" vertical="center"/>
    </xf>
    <xf numFmtId="0" fontId="14" fillId="2" borderId="10" xfId="1" applyFont="1" applyFill="1" applyBorder="1" applyAlignment="1" applyProtection="1">
      <alignment horizontal="distributed" vertical="center"/>
    </xf>
    <xf numFmtId="0" fontId="14" fillId="2" borderId="11" xfId="1" applyFont="1" applyFill="1" applyBorder="1" applyAlignment="1" applyProtection="1">
      <alignment horizontal="distributed" vertical="center"/>
    </xf>
    <xf numFmtId="0" fontId="14" fillId="2" borderId="16" xfId="1" applyFont="1" applyFill="1" applyBorder="1" applyAlignment="1" applyProtection="1">
      <alignment horizontal="distributed" vertical="center"/>
    </xf>
    <xf numFmtId="0" fontId="14" fillId="2" borderId="0" xfId="1" applyFont="1" applyFill="1" applyBorder="1" applyAlignment="1" applyProtection="1">
      <alignment horizontal="distributed" vertical="center"/>
    </xf>
    <xf numFmtId="0" fontId="14" fillId="2" borderId="19" xfId="1" applyFont="1" applyFill="1" applyBorder="1" applyAlignment="1" applyProtection="1">
      <alignment horizontal="distributed" vertical="center"/>
    </xf>
    <xf numFmtId="49" fontId="7" fillId="2" borderId="34" xfId="1" applyNumberFormat="1" applyFont="1" applyFill="1" applyBorder="1" applyAlignment="1" applyProtection="1">
      <alignment horizontal="center" vertical="center" shrinkToFit="1"/>
    </xf>
    <xf numFmtId="49" fontId="7" fillId="2" borderId="40" xfId="1" applyNumberFormat="1" applyFont="1" applyFill="1" applyBorder="1" applyAlignment="1" applyProtection="1">
      <alignment horizontal="center" vertical="center" shrinkToFit="1"/>
    </xf>
    <xf numFmtId="49" fontId="7" fillId="2" borderId="43" xfId="1" applyNumberFormat="1" applyFont="1" applyFill="1" applyBorder="1" applyAlignment="1" applyProtection="1">
      <alignment horizontal="center" vertical="center" shrinkToFit="1"/>
    </xf>
    <xf numFmtId="49" fontId="7" fillId="2" borderId="49" xfId="1" applyNumberFormat="1" applyFont="1" applyFill="1" applyBorder="1" applyAlignment="1" applyProtection="1">
      <alignment horizontal="center" vertical="center" shrinkToFit="1"/>
    </xf>
    <xf numFmtId="3" fontId="18" fillId="4" borderId="17" xfId="2" applyNumberFormat="1" applyFont="1" applyFill="1" applyBorder="1" applyAlignment="1" applyProtection="1">
      <alignment vertical="center"/>
      <protection locked="0"/>
    </xf>
    <xf numFmtId="0" fontId="18" fillId="4" borderId="10" xfId="2" applyNumberFormat="1" applyFont="1" applyFill="1" applyBorder="1" applyAlignment="1" applyProtection="1">
      <alignment vertical="center"/>
      <protection locked="0"/>
    </xf>
    <xf numFmtId="0" fontId="18" fillId="4" borderId="11" xfId="2" applyNumberFormat="1" applyFont="1" applyFill="1" applyBorder="1" applyAlignment="1" applyProtection="1">
      <alignment vertical="center"/>
      <protection locked="0"/>
    </xf>
    <xf numFmtId="0" fontId="18" fillId="4" borderId="24" xfId="2" applyNumberFormat="1" applyFont="1" applyFill="1" applyBorder="1" applyAlignment="1" applyProtection="1">
      <alignment vertical="center"/>
      <protection locked="0"/>
    </xf>
    <xf numFmtId="0" fontId="18" fillId="4" borderId="22" xfId="2" applyNumberFormat="1" applyFont="1" applyFill="1" applyBorder="1" applyAlignment="1" applyProtection="1">
      <alignment vertical="center"/>
      <protection locked="0"/>
    </xf>
    <xf numFmtId="0" fontId="18" fillId="4" borderId="23" xfId="2" applyNumberFormat="1" applyFont="1" applyFill="1" applyBorder="1" applyAlignment="1" applyProtection="1">
      <alignment vertical="center"/>
      <protection locked="0"/>
    </xf>
    <xf numFmtId="0" fontId="18" fillId="4" borderId="17" xfId="2" applyNumberFormat="1" applyFont="1" applyFill="1" applyBorder="1" applyAlignment="1" applyProtection="1">
      <alignment vertical="center"/>
      <protection locked="0"/>
    </xf>
    <xf numFmtId="0" fontId="18" fillId="4" borderId="46" xfId="2" applyNumberFormat="1" applyFont="1" applyFill="1" applyBorder="1" applyAlignment="1" applyProtection="1">
      <alignment vertical="center"/>
      <protection locked="0"/>
    </xf>
    <xf numFmtId="0" fontId="18" fillId="4" borderId="44" xfId="2" applyNumberFormat="1" applyFont="1" applyFill="1" applyBorder="1" applyAlignment="1" applyProtection="1">
      <alignment vertical="center"/>
      <protection locked="0"/>
    </xf>
    <xf numFmtId="0" fontId="18" fillId="4" borderId="45" xfId="2" applyNumberFormat="1" applyFont="1" applyFill="1" applyBorder="1" applyAlignment="1" applyProtection="1">
      <alignment vertical="center"/>
      <protection locked="0"/>
    </xf>
    <xf numFmtId="6" fontId="18" fillId="2" borderId="34" xfId="2" applyNumberFormat="1" applyFont="1" applyFill="1" applyBorder="1" applyAlignment="1" applyProtection="1">
      <alignment vertical="center"/>
    </xf>
    <xf numFmtId="6" fontId="18" fillId="2" borderId="35" xfId="2" applyNumberFormat="1" applyFont="1" applyFill="1" applyBorder="1" applyAlignment="1" applyProtection="1">
      <alignment vertical="center"/>
    </xf>
    <xf numFmtId="6" fontId="18" fillId="2" borderId="40" xfId="2" applyNumberFormat="1" applyFont="1" applyFill="1" applyBorder="1" applyAlignment="1" applyProtection="1">
      <alignment vertical="center"/>
    </xf>
    <xf numFmtId="6" fontId="18" fillId="2" borderId="43" xfId="2" applyNumberFormat="1" applyFont="1" applyFill="1" applyBorder="1" applyAlignment="1" applyProtection="1">
      <alignment vertical="center"/>
    </xf>
    <xf numFmtId="6" fontId="18" fillId="2" borderId="44" xfId="2" applyNumberFormat="1" applyFont="1" applyFill="1" applyBorder="1" applyAlignment="1" applyProtection="1">
      <alignment vertical="center"/>
    </xf>
    <xf numFmtId="6" fontId="18" fillId="2" borderId="49" xfId="2" applyNumberFormat="1" applyFont="1" applyFill="1" applyBorder="1" applyAlignment="1" applyProtection="1">
      <alignment vertical="center"/>
    </xf>
    <xf numFmtId="0" fontId="9" fillId="4" borderId="35" xfId="1" applyFont="1" applyFill="1" applyBorder="1" applyAlignment="1" applyProtection="1">
      <alignment horizontal="center" vertical="center"/>
      <protection locked="0"/>
    </xf>
    <xf numFmtId="0" fontId="9" fillId="4" borderId="22" xfId="1" applyFont="1" applyFill="1" applyBorder="1" applyAlignment="1" applyProtection="1">
      <alignment horizontal="center" vertical="center"/>
      <protection locked="0"/>
    </xf>
    <xf numFmtId="0" fontId="6" fillId="2" borderId="36" xfId="1" applyFont="1" applyFill="1" applyBorder="1" applyAlignment="1" applyProtection="1">
      <alignment horizontal="center" vertical="center"/>
    </xf>
    <xf numFmtId="0" fontId="6" fillId="2" borderId="23" xfId="1" applyFont="1" applyFill="1" applyBorder="1" applyAlignment="1" applyProtection="1">
      <alignment horizontal="center" vertical="center"/>
    </xf>
    <xf numFmtId="0" fontId="7" fillId="2" borderId="37" xfId="1" applyFont="1" applyFill="1" applyBorder="1" applyAlignment="1" applyProtection="1">
      <alignment horizontal="right" vertical="center" textRotation="255"/>
    </xf>
    <xf numFmtId="0" fontId="7" fillId="2" borderId="36" xfId="1" applyFont="1" applyFill="1" applyBorder="1" applyAlignment="1" applyProtection="1">
      <alignment horizontal="right" vertical="center" textRotation="255"/>
    </xf>
    <xf numFmtId="0" fontId="7" fillId="2" borderId="16" xfId="1" applyFont="1" applyFill="1" applyBorder="1" applyAlignment="1" applyProtection="1">
      <alignment horizontal="right" vertical="center" textRotation="255"/>
    </xf>
    <xf numFmtId="0" fontId="7" fillId="2" borderId="19" xfId="1" applyFont="1" applyFill="1" applyBorder="1" applyAlignment="1" applyProtection="1">
      <alignment horizontal="right" vertical="center" textRotation="255"/>
    </xf>
    <xf numFmtId="0" fontId="7" fillId="2" borderId="24" xfId="1" applyFont="1" applyFill="1" applyBorder="1" applyAlignment="1" applyProtection="1">
      <alignment horizontal="right" vertical="center" textRotation="255"/>
    </xf>
    <xf numFmtId="0" fontId="7" fillId="2" borderId="23" xfId="1" applyFont="1" applyFill="1" applyBorder="1" applyAlignment="1" applyProtection="1">
      <alignment horizontal="right" vertical="center" textRotation="255"/>
    </xf>
    <xf numFmtId="0" fontId="7" fillId="2" borderId="16" xfId="1" applyFont="1" applyFill="1" applyBorder="1" applyAlignment="1" applyProtection="1">
      <alignment horizontal="center" vertical="center"/>
    </xf>
    <xf numFmtId="0" fontId="7" fillId="2" borderId="19" xfId="1" applyFont="1" applyFill="1" applyBorder="1" applyAlignment="1" applyProtection="1">
      <alignment horizontal="center" vertical="center"/>
    </xf>
    <xf numFmtId="0" fontId="7" fillId="2" borderId="24" xfId="1" applyFont="1" applyFill="1" applyBorder="1" applyAlignment="1" applyProtection="1">
      <alignment horizontal="center" vertical="center"/>
    </xf>
    <xf numFmtId="0" fontId="7" fillId="2" borderId="22" xfId="1" applyFont="1" applyFill="1" applyBorder="1" applyAlignment="1" applyProtection="1">
      <alignment horizontal="center" vertical="center"/>
    </xf>
    <xf numFmtId="0" fontId="7" fillId="2" borderId="23" xfId="1" applyFont="1" applyFill="1" applyBorder="1" applyAlignment="1" applyProtection="1">
      <alignment horizontal="center" vertical="center"/>
    </xf>
    <xf numFmtId="0" fontId="7" fillId="2" borderId="17" xfId="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2" borderId="37" xfId="1" applyFont="1" applyFill="1" applyBorder="1" applyAlignment="1" applyProtection="1">
      <alignment horizontal="center" vertical="center"/>
    </xf>
    <xf numFmtId="0" fontId="7" fillId="2" borderId="35" xfId="1" applyFont="1" applyFill="1" applyBorder="1" applyAlignment="1" applyProtection="1">
      <alignment horizontal="center" vertical="center"/>
    </xf>
    <xf numFmtId="0" fontId="7" fillId="2" borderId="36" xfId="1" applyFont="1" applyFill="1" applyBorder="1" applyAlignment="1" applyProtection="1">
      <alignment horizontal="center" vertical="center"/>
    </xf>
    <xf numFmtId="0" fontId="14" fillId="2" borderId="10" xfId="1" applyFont="1" applyFill="1" applyBorder="1" applyAlignment="1" applyProtection="1">
      <alignment horizontal="center" vertical="center" wrapText="1"/>
    </xf>
    <xf numFmtId="0" fontId="14" fillId="2" borderId="11" xfId="1" applyFont="1" applyFill="1" applyBorder="1" applyAlignment="1" applyProtection="1">
      <alignment horizontal="center" vertical="center" wrapText="1"/>
    </xf>
    <xf numFmtId="0" fontId="14" fillId="2" borderId="0"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2" xfId="1" applyFont="1" applyFill="1" applyBorder="1" applyAlignment="1" applyProtection="1">
      <alignment horizontal="center" vertical="center" wrapText="1"/>
    </xf>
    <xf numFmtId="0" fontId="14" fillId="2" borderId="23" xfId="1" applyFont="1" applyFill="1" applyBorder="1" applyAlignment="1" applyProtection="1">
      <alignment horizontal="center" vertical="center" wrapText="1"/>
    </xf>
    <xf numFmtId="0" fontId="18" fillId="4" borderId="16" xfId="2" applyNumberFormat="1" applyFont="1" applyFill="1" applyBorder="1" applyAlignment="1" applyProtection="1">
      <alignment vertical="center"/>
      <protection locked="0"/>
    </xf>
    <xf numFmtId="0" fontId="18" fillId="4" borderId="0" xfId="2" applyNumberFormat="1" applyFont="1" applyFill="1" applyBorder="1" applyAlignment="1" applyProtection="1">
      <alignment vertical="center"/>
      <protection locked="0"/>
    </xf>
    <xf numFmtId="0" fontId="18" fillId="4" borderId="19" xfId="2" applyNumberFormat="1" applyFont="1" applyFill="1" applyBorder="1" applyAlignment="1" applyProtection="1">
      <alignment vertical="center"/>
      <protection locked="0"/>
    </xf>
    <xf numFmtId="176" fontId="14" fillId="4" borderId="17" xfId="1" applyNumberFormat="1" applyFont="1" applyFill="1" applyBorder="1" applyAlignment="1" applyProtection="1">
      <alignment horizontal="center" vertical="center" shrinkToFit="1"/>
      <protection locked="0"/>
    </xf>
    <xf numFmtId="0" fontId="6" fillId="2" borderId="35" xfId="1" applyFont="1" applyFill="1" applyBorder="1" applyAlignment="1" applyProtection="1">
      <alignment horizontal="center" vertical="center"/>
    </xf>
    <xf numFmtId="0" fontId="6" fillId="2" borderId="22" xfId="1" applyFont="1" applyFill="1" applyBorder="1" applyAlignment="1" applyProtection="1">
      <alignment horizontal="center" vertical="center"/>
    </xf>
    <xf numFmtId="178" fontId="9" fillId="4" borderId="37" xfId="1" applyNumberFormat="1" applyFont="1" applyFill="1" applyBorder="1" applyAlignment="1" applyProtection="1">
      <alignment horizontal="center" vertical="center"/>
      <protection locked="0"/>
    </xf>
    <xf numFmtId="178" fontId="9" fillId="4" borderId="35" xfId="1" applyNumberFormat="1" applyFont="1" applyFill="1" applyBorder="1" applyAlignment="1" applyProtection="1">
      <alignment horizontal="center" vertical="center"/>
      <protection locked="0"/>
    </xf>
    <xf numFmtId="178" fontId="9" fillId="4" borderId="24" xfId="1" applyNumberFormat="1" applyFont="1" applyFill="1" applyBorder="1" applyAlignment="1" applyProtection="1">
      <alignment horizontal="center" vertical="center"/>
      <protection locked="0"/>
    </xf>
    <xf numFmtId="178" fontId="9" fillId="4" borderId="22" xfId="1" applyNumberFormat="1" applyFont="1" applyFill="1" applyBorder="1" applyAlignment="1" applyProtection="1">
      <alignment horizontal="center" vertical="center"/>
      <protection locked="0"/>
    </xf>
    <xf numFmtId="0" fontId="14" fillId="2" borderId="34" xfId="1" applyFont="1" applyFill="1" applyBorder="1" applyAlignment="1" applyProtection="1">
      <alignment horizontal="distributed" vertical="center"/>
    </xf>
    <xf numFmtId="0" fontId="14" fillId="2" borderId="35" xfId="1" applyFont="1" applyFill="1" applyBorder="1" applyAlignment="1" applyProtection="1">
      <alignment horizontal="distributed" vertical="center"/>
    </xf>
    <xf numFmtId="0" fontId="14" fillId="2" borderId="40" xfId="1" applyFont="1" applyFill="1" applyBorder="1" applyAlignment="1" applyProtection="1">
      <alignment horizontal="distributed" vertical="center"/>
    </xf>
    <xf numFmtId="0" fontId="14" fillId="2" borderId="43" xfId="1" applyFont="1" applyFill="1" applyBorder="1" applyAlignment="1" applyProtection="1">
      <alignment horizontal="distributed" vertical="center"/>
    </xf>
    <xf numFmtId="0" fontId="14" fillId="2" borderId="44" xfId="1" applyFont="1" applyFill="1" applyBorder="1" applyAlignment="1" applyProtection="1">
      <alignment horizontal="distributed" vertical="center"/>
    </xf>
    <xf numFmtId="0" fontId="14" fillId="2" borderId="49" xfId="1" applyFont="1" applyFill="1" applyBorder="1" applyAlignment="1" applyProtection="1">
      <alignment horizontal="distributed" vertical="center"/>
    </xf>
    <xf numFmtId="0" fontId="14" fillId="2" borderId="46" xfId="1" applyFont="1" applyFill="1" applyBorder="1" applyAlignment="1" applyProtection="1">
      <alignment horizontal="distributed" vertical="center"/>
    </xf>
    <xf numFmtId="0" fontId="14" fillId="2" borderId="45" xfId="1" applyFont="1" applyFill="1" applyBorder="1" applyAlignment="1" applyProtection="1">
      <alignment horizontal="distributed" vertical="center"/>
    </xf>
    <xf numFmtId="49" fontId="7" fillId="2" borderId="46" xfId="1" applyNumberFormat="1" applyFont="1" applyFill="1" applyBorder="1" applyAlignment="1" applyProtection="1">
      <alignment horizontal="center" vertical="center" shrinkToFit="1"/>
    </xf>
    <xf numFmtId="49" fontId="7" fillId="2" borderId="44" xfId="1" applyNumberFormat="1" applyFont="1" applyFill="1" applyBorder="1" applyAlignment="1" applyProtection="1">
      <alignment horizontal="center" vertical="center" shrinkToFit="1"/>
    </xf>
    <xf numFmtId="0" fontId="14" fillId="2" borderId="24" xfId="1" applyFont="1" applyFill="1" applyBorder="1" applyAlignment="1" applyProtection="1">
      <alignment horizontal="distributed" vertical="center"/>
    </xf>
    <xf numFmtId="0" fontId="14" fillId="2" borderId="22" xfId="1" applyFont="1" applyFill="1" applyBorder="1" applyAlignment="1" applyProtection="1">
      <alignment horizontal="distributed" vertical="center"/>
    </xf>
    <xf numFmtId="0" fontId="14" fillId="2" borderId="23" xfId="1" applyFont="1" applyFill="1" applyBorder="1" applyAlignment="1" applyProtection="1">
      <alignment horizontal="distributed" vertical="center"/>
    </xf>
    <xf numFmtId="49" fontId="7" fillId="2" borderId="27" xfId="1" applyNumberFormat="1" applyFont="1" applyFill="1" applyBorder="1" applyAlignment="1" applyProtection="1">
      <alignment horizontal="center" vertical="center" shrinkToFit="1"/>
    </xf>
    <xf numFmtId="0" fontId="7" fillId="3" borderId="17" xfId="1" applyFont="1" applyFill="1" applyBorder="1" applyAlignment="1" applyProtection="1">
      <alignment horizontal="center" vertical="center" wrapText="1"/>
    </xf>
    <xf numFmtId="0" fontId="7" fillId="3" borderId="11" xfId="1" applyFont="1" applyFill="1" applyBorder="1" applyAlignment="1" applyProtection="1">
      <alignment horizontal="center" vertical="center" wrapText="1"/>
    </xf>
    <xf numFmtId="0" fontId="7" fillId="3" borderId="24" xfId="1" applyFont="1" applyFill="1" applyBorder="1" applyAlignment="1" applyProtection="1">
      <alignment horizontal="center" vertical="center" wrapText="1"/>
    </xf>
    <xf numFmtId="0" fontId="7" fillId="3" borderId="23" xfId="1" applyFont="1" applyFill="1" applyBorder="1" applyAlignment="1" applyProtection="1">
      <alignment horizontal="center" vertical="center" wrapText="1"/>
    </xf>
    <xf numFmtId="177" fontId="7" fillId="3" borderId="28" xfId="1" applyNumberFormat="1" applyFont="1" applyFill="1" applyBorder="1" applyAlignment="1" applyProtection="1">
      <alignment horizontal="center" vertical="center"/>
    </xf>
    <xf numFmtId="177" fontId="7" fillId="3" borderId="30" xfId="1" applyNumberFormat="1" applyFont="1" applyFill="1" applyBorder="1" applyAlignment="1" applyProtection="1">
      <alignment horizontal="center" vertical="center"/>
    </xf>
    <xf numFmtId="0" fontId="9" fillId="2" borderId="28" xfId="1" applyFont="1" applyFill="1" applyBorder="1" applyAlignment="1" applyProtection="1">
      <alignment horizontal="right" vertical="center"/>
    </xf>
    <xf numFmtId="0" fontId="9" fillId="2" borderId="30" xfId="1" applyFont="1" applyFill="1" applyBorder="1" applyAlignment="1" applyProtection="1">
      <alignment horizontal="right" vertical="center"/>
    </xf>
    <xf numFmtId="0" fontId="7" fillId="2" borderId="0" xfId="1" applyFont="1" applyFill="1" applyBorder="1" applyAlignment="1" applyProtection="1">
      <alignment horizontal="left" vertical="top" wrapText="1"/>
    </xf>
    <xf numFmtId="0" fontId="3" fillId="2" borderId="0" xfId="1" applyFont="1" applyFill="1" applyBorder="1" applyAlignment="1" applyProtection="1">
      <alignment horizontal="center" vertical="top"/>
    </xf>
    <xf numFmtId="0" fontId="7" fillId="3" borderId="50" xfId="1" applyFont="1" applyFill="1" applyBorder="1" applyAlignment="1" applyProtection="1">
      <alignment horizontal="center" vertical="center" wrapText="1"/>
    </xf>
    <xf numFmtId="0" fontId="7" fillId="3" borderId="51" xfId="1" applyFont="1" applyFill="1" applyBorder="1" applyAlignment="1" applyProtection="1">
      <alignment horizontal="center" vertical="center" wrapText="1"/>
    </xf>
    <xf numFmtId="0" fontId="9" fillId="2" borderId="0" xfId="1" applyFont="1" applyFill="1" applyBorder="1" applyAlignment="1" applyProtection="1">
      <alignment horizontal="left" vertical="top" wrapText="1"/>
    </xf>
    <xf numFmtId="0" fontId="15" fillId="2" borderId="0" xfId="1" applyFont="1" applyFill="1" applyBorder="1" applyAlignment="1" applyProtection="1">
      <alignment horizontal="left" vertical="center" wrapText="1"/>
    </xf>
    <xf numFmtId="0" fontId="7" fillId="2" borderId="50" xfId="1" applyFont="1" applyFill="1" applyBorder="1" applyAlignment="1" applyProtection="1">
      <alignment horizontal="center" vertical="center" wrapText="1"/>
    </xf>
    <xf numFmtId="0" fontId="7" fillId="2" borderId="51" xfId="1" applyFont="1" applyFill="1" applyBorder="1" applyAlignment="1" applyProtection="1">
      <alignment horizontal="center" vertical="center"/>
    </xf>
    <xf numFmtId="0" fontId="9" fillId="2" borderId="50" xfId="1" applyFont="1" applyFill="1" applyBorder="1" applyAlignment="1" applyProtection="1">
      <alignment horizontal="center" vertical="center"/>
    </xf>
    <xf numFmtId="0" fontId="9" fillId="2" borderId="51" xfId="1" applyFont="1" applyFill="1" applyBorder="1" applyAlignment="1" applyProtection="1">
      <alignment horizontal="center" vertical="center"/>
    </xf>
    <xf numFmtId="0" fontId="7" fillId="2" borderId="51" xfId="1" applyFont="1" applyFill="1" applyBorder="1" applyAlignment="1" applyProtection="1">
      <alignment horizontal="center" vertical="center" wrapText="1"/>
    </xf>
    <xf numFmtId="0" fontId="26" fillId="0" borderId="10" xfId="0" applyFont="1" applyBorder="1" applyAlignment="1" applyProtection="1">
      <alignment horizontal="left" vertical="center" wrapText="1" shrinkToFit="1"/>
    </xf>
    <xf numFmtId="0" fontId="11" fillId="0" borderId="10" xfId="0" applyFont="1" applyBorder="1" applyAlignment="1" applyProtection="1">
      <alignment horizontal="left" vertical="center" wrapText="1" shrinkToFit="1"/>
    </xf>
    <xf numFmtId="0" fontId="26" fillId="0" borderId="0" xfId="0" applyFont="1" applyAlignment="1" applyProtection="1">
      <alignment horizontal="left" vertical="center" wrapText="1" shrinkToFit="1"/>
    </xf>
    <xf numFmtId="0" fontId="7" fillId="2" borderId="0" xfId="1" applyFont="1" applyFill="1" applyBorder="1" applyAlignment="1" applyProtection="1">
      <alignment horizontal="center" vertical="center" shrinkToFit="1"/>
    </xf>
    <xf numFmtId="0" fontId="5" fillId="2" borderId="0" xfId="1" applyFont="1" applyFill="1" applyBorder="1" applyAlignment="1" applyProtection="1">
      <alignment horizontal="center" vertical="center" shrinkToFit="1"/>
    </xf>
    <xf numFmtId="0" fontId="6" fillId="2" borderId="0" xfId="1" applyFont="1" applyFill="1" applyBorder="1" applyAlignment="1" applyProtection="1">
      <alignment horizontal="center" vertical="center" shrinkToFit="1"/>
    </xf>
    <xf numFmtId="0" fontId="6" fillId="2" borderId="0" xfId="1" applyFont="1" applyFill="1" applyBorder="1" applyAlignment="1" applyProtection="1">
      <alignment horizontal="center" vertical="center"/>
    </xf>
    <xf numFmtId="0" fontId="15" fillId="2" borderId="0" xfId="1" applyFont="1" applyFill="1" applyBorder="1" applyAlignment="1" applyProtection="1">
      <alignment horizontal="center" vertical="center"/>
    </xf>
    <xf numFmtId="0" fontId="12" fillId="0" borderId="0" xfId="0" applyFont="1" applyBorder="1" applyProtection="1">
      <alignment vertical="center"/>
    </xf>
    <xf numFmtId="0" fontId="6" fillId="2" borderId="28" xfId="1" applyFont="1" applyFill="1" applyBorder="1" applyAlignment="1" applyProtection="1">
      <alignment horizontal="center" vertical="center"/>
    </xf>
    <xf numFmtId="0" fontId="6" fillId="2" borderId="29" xfId="1" applyFont="1" applyFill="1" applyBorder="1" applyAlignment="1" applyProtection="1">
      <alignment horizontal="center" vertical="center"/>
    </xf>
    <xf numFmtId="0" fontId="6" fillId="2" borderId="30" xfId="1" applyFont="1" applyFill="1" applyBorder="1" applyAlignment="1" applyProtection="1">
      <alignment horizontal="center" vertical="center"/>
    </xf>
    <xf numFmtId="0" fontId="6" fillId="2" borderId="10" xfId="1" applyFont="1" applyFill="1" applyBorder="1" applyAlignment="1" applyProtection="1">
      <alignment horizontal="center" vertical="center"/>
    </xf>
    <xf numFmtId="0" fontId="6" fillId="2" borderId="11" xfId="1" applyFont="1" applyFill="1" applyBorder="1" applyAlignment="1" applyProtection="1">
      <alignment horizontal="center" vertical="center"/>
    </xf>
    <xf numFmtId="0" fontId="6" fillId="2" borderId="19" xfId="1" applyFont="1" applyFill="1" applyBorder="1" applyAlignment="1" applyProtection="1">
      <alignment horizontal="left" vertical="center"/>
    </xf>
    <xf numFmtId="0" fontId="6" fillId="2" borderId="23" xfId="1" applyFont="1" applyFill="1" applyBorder="1" applyAlignment="1" applyProtection="1">
      <alignment horizontal="left" vertical="center"/>
    </xf>
    <xf numFmtId="0" fontId="3" fillId="2" borderId="0" xfId="1" applyFont="1" applyFill="1" applyBorder="1" applyAlignment="1" applyProtection="1">
      <alignment vertical="center" wrapText="1"/>
    </xf>
    <xf numFmtId="0" fontId="3" fillId="2" borderId="22" xfId="1" applyFont="1" applyFill="1" applyBorder="1" applyAlignment="1" applyProtection="1">
      <alignment vertical="center" wrapText="1"/>
    </xf>
    <xf numFmtId="0" fontId="23" fillId="2" borderId="17" xfId="1" applyFont="1" applyFill="1" applyBorder="1" applyAlignment="1" applyProtection="1">
      <alignment horizontal="center" vertical="center"/>
    </xf>
    <xf numFmtId="0" fontId="23" fillId="2" borderId="10" xfId="1" applyFont="1" applyFill="1" applyBorder="1" applyAlignment="1" applyProtection="1">
      <alignment horizontal="center" vertical="center"/>
    </xf>
    <xf numFmtId="0" fontId="23" fillId="2" borderId="11" xfId="1" applyFont="1" applyFill="1" applyBorder="1" applyAlignment="1" applyProtection="1">
      <alignment horizontal="center" vertical="center"/>
    </xf>
    <xf numFmtId="0" fontId="23" fillId="2" borderId="24" xfId="1" applyFont="1" applyFill="1" applyBorder="1" applyAlignment="1" applyProtection="1">
      <alignment horizontal="center" vertical="center"/>
    </xf>
    <xf numFmtId="0" fontId="23" fillId="2" borderId="22" xfId="1" applyFont="1" applyFill="1" applyBorder="1" applyAlignment="1" applyProtection="1">
      <alignment horizontal="center" vertical="center"/>
    </xf>
    <xf numFmtId="0" fontId="23" fillId="2" borderId="23" xfId="1" applyFont="1" applyFill="1" applyBorder="1" applyAlignment="1" applyProtection="1">
      <alignment horizontal="center" vertical="center"/>
    </xf>
    <xf numFmtId="0" fontId="5" fillId="2" borderId="56" xfId="1" applyFont="1" applyFill="1" applyBorder="1" applyAlignment="1" applyProtection="1">
      <alignment horizontal="center" vertical="center"/>
    </xf>
    <xf numFmtId="0" fontId="5" fillId="2" borderId="55" xfId="1" applyFont="1" applyFill="1" applyBorder="1" applyAlignment="1" applyProtection="1">
      <alignment horizontal="center" vertical="center"/>
    </xf>
    <xf numFmtId="0" fontId="6" fillId="2" borderId="0" xfId="1" applyFont="1" applyFill="1" applyBorder="1" applyAlignment="1" applyProtection="1">
      <alignment horizontal="right" vertical="center"/>
    </xf>
    <xf numFmtId="0" fontId="6" fillId="2" borderId="22" xfId="1" applyFont="1" applyFill="1" applyBorder="1" applyAlignment="1" applyProtection="1">
      <alignment horizontal="right" vertical="center"/>
    </xf>
    <xf numFmtId="0" fontId="4" fillId="2" borderId="0" xfId="1" applyFont="1" applyFill="1" applyBorder="1" applyAlignment="1" applyProtection="1">
      <alignment vertical="center" wrapText="1"/>
    </xf>
    <xf numFmtId="0" fontId="4" fillId="2" borderId="22" xfId="1" applyFont="1" applyFill="1" applyBorder="1" applyAlignment="1" applyProtection="1">
      <alignment vertical="center" wrapText="1"/>
    </xf>
    <xf numFmtId="0" fontId="5" fillId="2" borderId="52" xfId="1" applyFont="1" applyFill="1" applyBorder="1" applyAlignment="1" applyProtection="1">
      <alignment horizontal="center" vertical="center"/>
    </xf>
    <xf numFmtId="0" fontId="17" fillId="2" borderId="13" xfId="1" applyFont="1" applyFill="1" applyBorder="1" applyAlignment="1" applyProtection="1">
      <alignment horizontal="center" vertical="center"/>
    </xf>
    <xf numFmtId="0" fontId="17" fillId="2" borderId="14" xfId="1" applyFont="1" applyFill="1" applyBorder="1" applyAlignment="1" applyProtection="1">
      <alignment horizontal="center" vertical="center"/>
    </xf>
    <xf numFmtId="0" fontId="17" fillId="2" borderId="20" xfId="1" applyFont="1" applyFill="1" applyBorder="1" applyAlignment="1" applyProtection="1">
      <alignment horizontal="center" vertical="center"/>
    </xf>
    <xf numFmtId="0" fontId="17" fillId="2" borderId="21" xfId="1" applyFont="1" applyFill="1" applyBorder="1" applyAlignment="1" applyProtection="1">
      <alignment horizontal="center" vertical="center"/>
    </xf>
    <xf numFmtId="0" fontId="17" fillId="2" borderId="0" xfId="1" applyFont="1" applyFill="1" applyBorder="1" applyAlignment="1" applyProtection="1">
      <alignment horizontal="center" vertical="center"/>
    </xf>
    <xf numFmtId="0" fontId="17" fillId="2" borderId="7" xfId="1" applyFont="1" applyFill="1" applyBorder="1" applyAlignment="1" applyProtection="1">
      <alignment horizontal="center" vertical="center"/>
    </xf>
    <xf numFmtId="0" fontId="17" fillId="2" borderId="12" xfId="1" applyFont="1" applyFill="1" applyBorder="1" applyAlignment="1" applyProtection="1">
      <alignment horizontal="center" vertical="center"/>
    </xf>
    <xf numFmtId="0" fontId="17" fillId="2" borderId="18" xfId="1" applyFont="1" applyFill="1" applyBorder="1" applyAlignment="1" applyProtection="1">
      <alignment horizontal="center" vertical="center"/>
    </xf>
    <xf numFmtId="0" fontId="17" fillId="2" borderId="19" xfId="1" applyFont="1" applyFill="1" applyBorder="1" applyAlignment="1" applyProtection="1">
      <alignment horizontal="center" vertical="center"/>
    </xf>
    <xf numFmtId="0" fontId="17" fillId="2" borderId="26" xfId="1" applyFont="1" applyFill="1" applyBorder="1" applyAlignment="1" applyProtection="1">
      <alignment horizontal="center" vertical="center"/>
    </xf>
    <xf numFmtId="0" fontId="4" fillId="2" borderId="0" xfId="1" applyFont="1" applyFill="1" applyBorder="1" applyAlignment="1" applyProtection="1">
      <alignment vertical="center" textRotation="255" shrinkToFit="1"/>
    </xf>
    <xf numFmtId="0" fontId="4" fillId="2" borderId="22" xfId="1" applyFont="1" applyFill="1" applyBorder="1" applyAlignment="1" applyProtection="1">
      <alignment vertical="center" textRotation="255" shrinkToFit="1"/>
    </xf>
    <xf numFmtId="0" fontId="5" fillId="2" borderId="54" xfId="1" applyFont="1" applyFill="1" applyBorder="1" applyAlignment="1" applyProtection="1">
      <alignment horizontal="center" vertical="center"/>
    </xf>
    <xf numFmtId="0" fontId="14" fillId="2" borderId="36" xfId="1" applyFont="1" applyFill="1" applyBorder="1" applyAlignment="1" applyProtection="1">
      <alignment horizontal="distributed" vertical="center"/>
    </xf>
    <xf numFmtId="0" fontId="14" fillId="2" borderId="41" xfId="1" applyFont="1" applyFill="1" applyBorder="1" applyAlignment="1" applyProtection="1">
      <alignment horizontal="distributed" vertical="center"/>
    </xf>
    <xf numFmtId="49" fontId="9" fillId="2" borderId="35" xfId="1" applyNumberFormat="1" applyFont="1" applyFill="1" applyBorder="1" applyAlignment="1" applyProtection="1">
      <alignment horizontal="center" vertical="center" shrinkToFit="1"/>
    </xf>
    <xf numFmtId="49" fontId="9" fillId="2" borderId="0" xfId="1" applyNumberFormat="1" applyFont="1" applyFill="1" applyBorder="1" applyAlignment="1" applyProtection="1">
      <alignment horizontal="center" vertical="center" shrinkToFit="1"/>
    </xf>
    <xf numFmtId="49" fontId="9" fillId="2" borderId="44" xfId="1" applyNumberFormat="1" applyFont="1" applyFill="1" applyBorder="1" applyAlignment="1" applyProtection="1">
      <alignment horizontal="center" vertical="center" shrinkToFit="1"/>
    </xf>
    <xf numFmtId="0" fontId="17" fillId="2" borderId="37" xfId="1" applyFont="1" applyFill="1" applyBorder="1" applyAlignment="1" applyProtection="1">
      <alignment horizontal="center" vertical="center"/>
    </xf>
    <xf numFmtId="0" fontId="17" fillId="2" borderId="39" xfId="1" applyFont="1" applyFill="1" applyBorder="1" applyAlignment="1" applyProtection="1">
      <alignment horizontal="center" vertical="center"/>
    </xf>
    <xf numFmtId="0" fontId="17" fillId="2" borderId="16" xfId="1" applyFont="1" applyFill="1" applyBorder="1" applyAlignment="1" applyProtection="1">
      <alignment horizontal="center" vertical="center"/>
    </xf>
    <xf numFmtId="0" fontId="17" fillId="2" borderId="46" xfId="1" applyFont="1" applyFill="1" applyBorder="1" applyAlignment="1" applyProtection="1">
      <alignment horizontal="center" vertical="center"/>
    </xf>
    <xf numFmtId="0" fontId="17" fillId="2" borderId="48" xfId="1" applyFont="1" applyFill="1" applyBorder="1" applyAlignment="1" applyProtection="1">
      <alignment horizontal="center" vertical="center"/>
    </xf>
    <xf numFmtId="0" fontId="17" fillId="2" borderId="38" xfId="1" applyFont="1" applyFill="1" applyBorder="1" applyAlignment="1" applyProtection="1">
      <alignment horizontal="center" vertical="center"/>
    </xf>
    <xf numFmtId="0" fontId="17" fillId="2" borderId="36" xfId="1" applyFont="1" applyFill="1" applyBorder="1" applyAlignment="1" applyProtection="1">
      <alignment horizontal="center" vertical="center"/>
    </xf>
    <xf numFmtId="0" fontId="17" fillId="2" borderId="47" xfId="1" applyFont="1" applyFill="1" applyBorder="1" applyAlignment="1" applyProtection="1">
      <alignment horizontal="center" vertical="center"/>
    </xf>
    <xf numFmtId="0" fontId="17" fillId="2" borderId="45" xfId="1" applyFont="1" applyFill="1" applyBorder="1" applyAlignment="1" applyProtection="1">
      <alignment horizontal="center" vertical="center"/>
    </xf>
    <xf numFmtId="0" fontId="17" fillId="2" borderId="25" xfId="1" applyFont="1" applyFill="1" applyBorder="1" applyAlignment="1" applyProtection="1">
      <alignment horizontal="center" vertical="center"/>
    </xf>
    <xf numFmtId="49" fontId="5" fillId="2" borderId="28" xfId="1" applyNumberFormat="1" applyFont="1" applyFill="1" applyBorder="1" applyAlignment="1" applyProtection="1">
      <alignment horizontal="center" vertical="center" shrinkToFit="1"/>
    </xf>
    <xf numFmtId="49" fontId="5" fillId="2" borderId="29" xfId="1" applyNumberFormat="1" applyFont="1" applyFill="1" applyBorder="1" applyAlignment="1" applyProtection="1">
      <alignment horizontal="center" vertical="center" shrinkToFit="1"/>
    </xf>
    <xf numFmtId="49" fontId="5" fillId="2" borderId="30" xfId="1" applyNumberFormat="1" applyFont="1" applyFill="1" applyBorder="1" applyAlignment="1" applyProtection="1">
      <alignment horizontal="center" vertical="center" shrinkToFit="1"/>
    </xf>
    <xf numFmtId="0" fontId="15" fillId="2" borderId="22" xfId="1" applyFont="1" applyFill="1" applyBorder="1" applyAlignment="1" applyProtection="1">
      <alignment horizontal="center" vertical="center"/>
    </xf>
    <xf numFmtId="0" fontId="16" fillId="2" borderId="0" xfId="1" applyFont="1" applyFill="1" applyBorder="1" applyAlignment="1" applyProtection="1">
      <alignment vertical="center" shrinkToFit="1"/>
    </xf>
    <xf numFmtId="0" fontId="23" fillId="2" borderId="16" xfId="1" applyFont="1" applyFill="1" applyBorder="1" applyAlignment="1" applyProtection="1">
      <alignment horizontal="center" vertical="center"/>
    </xf>
    <xf numFmtId="0" fontId="23" fillId="2" borderId="0" xfId="1" applyFont="1" applyFill="1" applyBorder="1" applyAlignment="1" applyProtection="1">
      <alignment horizontal="center" vertical="center"/>
    </xf>
    <xf numFmtId="0" fontId="23" fillId="2" borderId="19" xfId="1" applyFont="1" applyFill="1" applyBorder="1" applyAlignment="1" applyProtection="1">
      <alignment horizontal="center" vertical="center"/>
    </xf>
    <xf numFmtId="0" fontId="7" fillId="2" borderId="27" xfId="1" applyFont="1" applyFill="1" applyBorder="1" applyAlignment="1" applyProtection="1">
      <alignment horizontal="center" vertical="center"/>
    </xf>
    <xf numFmtId="0" fontId="13" fillId="2" borderId="22" xfId="1" applyFont="1" applyFill="1" applyBorder="1" applyAlignment="1" applyProtection="1">
      <alignment vertical="center"/>
    </xf>
    <xf numFmtId="0" fontId="13" fillId="2" borderId="0" xfId="1" applyFont="1" applyFill="1" applyBorder="1" applyAlignment="1" applyProtection="1">
      <alignment vertical="center"/>
    </xf>
    <xf numFmtId="0" fontId="6" fillId="2" borderId="17" xfId="1" applyFont="1" applyFill="1" applyBorder="1" applyAlignment="1" applyProtection="1">
      <alignment vertical="center"/>
    </xf>
    <xf numFmtId="0" fontId="6" fillId="2" borderId="16" xfId="1" applyFont="1" applyFill="1" applyBorder="1" applyAlignment="1" applyProtection="1">
      <alignment vertical="center"/>
    </xf>
    <xf numFmtId="0" fontId="6" fillId="2" borderId="24" xfId="1" applyFont="1" applyFill="1" applyBorder="1" applyAlignment="1" applyProtection="1">
      <alignment vertical="center"/>
    </xf>
    <xf numFmtId="0" fontId="6" fillId="2" borderId="11" xfId="1" applyFont="1" applyFill="1" applyBorder="1" applyAlignment="1" applyProtection="1">
      <alignment vertical="center"/>
    </xf>
    <xf numFmtId="0" fontId="6" fillId="2" borderId="19" xfId="1" applyFont="1" applyFill="1" applyBorder="1" applyAlignment="1" applyProtection="1">
      <alignment vertical="center"/>
    </xf>
    <xf numFmtId="0" fontId="6" fillId="2" borderId="23" xfId="1" applyFont="1" applyFill="1" applyBorder="1" applyAlignment="1" applyProtection="1">
      <alignment vertical="center"/>
    </xf>
    <xf numFmtId="0" fontId="15" fillId="2" borderId="17" xfId="1" applyFont="1" applyFill="1" applyBorder="1" applyAlignment="1" applyProtection="1">
      <alignment horizontal="center" vertical="center"/>
    </xf>
    <xf numFmtId="0" fontId="15" fillId="2" borderId="10" xfId="1" applyFont="1" applyFill="1" applyBorder="1" applyAlignment="1" applyProtection="1">
      <alignment horizontal="center" vertical="center"/>
    </xf>
    <xf numFmtId="0" fontId="15" fillId="2" borderId="11" xfId="1" applyFont="1" applyFill="1" applyBorder="1" applyAlignment="1" applyProtection="1">
      <alignment horizontal="center" vertical="center"/>
    </xf>
    <xf numFmtId="0" fontId="15" fillId="2" borderId="24" xfId="1" applyFont="1" applyFill="1" applyBorder="1" applyAlignment="1" applyProtection="1">
      <alignment horizontal="center" vertical="center"/>
    </xf>
    <xf numFmtId="0" fontId="15" fillId="2" borderId="23" xfId="1" applyFont="1" applyFill="1" applyBorder="1" applyAlignment="1" applyProtection="1">
      <alignment horizontal="center" vertical="center"/>
    </xf>
    <xf numFmtId="0" fontId="5" fillId="2" borderId="0" xfId="1" applyFont="1" applyFill="1" applyBorder="1" applyAlignment="1" applyProtection="1">
      <alignment vertical="center" wrapText="1"/>
    </xf>
    <xf numFmtId="0" fontId="5" fillId="2" borderId="22" xfId="1" applyFont="1" applyFill="1" applyBorder="1" applyAlignment="1" applyProtection="1">
      <alignment vertical="center" wrapText="1"/>
    </xf>
    <xf numFmtId="0" fontId="15" fillId="2" borderId="35" xfId="1" applyFont="1" applyFill="1" applyBorder="1" applyAlignment="1" applyProtection="1">
      <alignment horizontal="center" vertical="center"/>
    </xf>
    <xf numFmtId="0" fontId="6" fillId="2" borderId="17" xfId="1" applyFont="1" applyFill="1" applyBorder="1" applyAlignment="1" applyProtection="1">
      <alignment horizontal="center" vertical="center" wrapText="1"/>
    </xf>
    <xf numFmtId="0" fontId="6" fillId="2" borderId="10" xfId="1" applyFont="1" applyFill="1" applyBorder="1" applyAlignment="1" applyProtection="1">
      <alignment horizontal="center" vertical="center" wrapText="1"/>
    </xf>
    <xf numFmtId="0" fontId="6" fillId="2" borderId="11" xfId="1" applyFont="1" applyFill="1" applyBorder="1" applyAlignment="1" applyProtection="1">
      <alignment horizontal="center" vertical="center" wrapText="1"/>
    </xf>
    <xf numFmtId="0" fontId="6" fillId="2" borderId="16" xfId="1" applyFont="1" applyFill="1" applyBorder="1" applyAlignment="1" applyProtection="1">
      <alignment horizontal="center" vertical="center" wrapText="1"/>
    </xf>
    <xf numFmtId="0" fontId="6" fillId="2" borderId="0" xfId="1" applyFont="1" applyFill="1" applyBorder="1" applyAlignment="1" applyProtection="1">
      <alignment horizontal="center" vertical="center" wrapText="1"/>
    </xf>
    <xf numFmtId="0" fontId="6" fillId="2" borderId="19" xfId="1" applyFont="1" applyFill="1" applyBorder="1" applyAlignment="1" applyProtection="1">
      <alignment horizontal="center" vertical="center" wrapText="1"/>
    </xf>
    <xf numFmtId="0" fontId="6" fillId="2" borderId="24" xfId="1" applyFont="1" applyFill="1" applyBorder="1" applyAlignment="1" applyProtection="1">
      <alignment horizontal="center" vertical="center" wrapText="1"/>
    </xf>
    <xf numFmtId="0" fontId="6" fillId="2" borderId="22" xfId="1" applyFont="1" applyFill="1" applyBorder="1" applyAlignment="1" applyProtection="1">
      <alignment horizontal="center" vertical="center" wrapText="1"/>
    </xf>
    <xf numFmtId="0" fontId="6" fillId="2" borderId="23" xfId="1" applyFont="1" applyFill="1" applyBorder="1" applyAlignment="1" applyProtection="1">
      <alignment horizontal="center" vertical="center" wrapText="1"/>
    </xf>
    <xf numFmtId="0" fontId="6" fillId="2" borderId="17" xfId="1" applyFont="1" applyFill="1" applyBorder="1" applyAlignment="1" applyProtection="1">
      <alignment horizontal="center" vertical="center"/>
    </xf>
    <xf numFmtId="0" fontId="6" fillId="2" borderId="16" xfId="1" applyFont="1" applyFill="1" applyBorder="1" applyAlignment="1" applyProtection="1">
      <alignment horizontal="center" vertical="center"/>
    </xf>
    <xf numFmtId="0" fontId="6" fillId="2" borderId="19" xfId="1" applyFont="1" applyFill="1" applyBorder="1" applyAlignment="1" applyProtection="1">
      <alignment horizontal="center" vertical="center"/>
    </xf>
    <xf numFmtId="0" fontId="6" fillId="2" borderId="24" xfId="1" applyFont="1" applyFill="1" applyBorder="1" applyAlignment="1" applyProtection="1">
      <alignment horizontal="center" vertical="center"/>
    </xf>
    <xf numFmtId="0" fontId="9" fillId="2" borderId="17" xfId="1" applyFont="1" applyFill="1" applyBorder="1" applyAlignment="1" applyProtection="1">
      <alignment horizontal="center" vertical="center" shrinkToFit="1"/>
    </xf>
    <xf numFmtId="0" fontId="9" fillId="2" borderId="10" xfId="1" applyFont="1" applyFill="1" applyBorder="1" applyAlignment="1" applyProtection="1">
      <alignment horizontal="center" vertical="center" shrinkToFit="1"/>
    </xf>
    <xf numFmtId="0" fontId="9" fillId="2" borderId="11" xfId="1" applyFont="1" applyFill="1" applyBorder="1" applyAlignment="1" applyProtection="1">
      <alignment horizontal="center" vertical="center" shrinkToFit="1"/>
    </xf>
    <xf numFmtId="0" fontId="9" fillId="2" borderId="16" xfId="1" applyFont="1" applyFill="1" applyBorder="1" applyAlignment="1" applyProtection="1">
      <alignment horizontal="center" vertical="center" shrinkToFit="1"/>
    </xf>
    <xf numFmtId="0" fontId="9" fillId="2" borderId="0" xfId="1" applyFont="1" applyFill="1" applyBorder="1" applyAlignment="1" applyProtection="1">
      <alignment horizontal="center" vertical="center" shrinkToFit="1"/>
    </xf>
    <xf numFmtId="0" fontId="9" fillId="2" borderId="19" xfId="1" applyFont="1" applyFill="1" applyBorder="1" applyAlignment="1" applyProtection="1">
      <alignment horizontal="center" vertical="center" shrinkToFit="1"/>
    </xf>
    <xf numFmtId="0" fontId="9" fillId="2" borderId="24" xfId="1" applyFont="1" applyFill="1" applyBorder="1" applyAlignment="1" applyProtection="1">
      <alignment horizontal="center" vertical="center" shrinkToFit="1"/>
    </xf>
    <xf numFmtId="0" fontId="9" fillId="2" borderId="22" xfId="1" applyFont="1" applyFill="1" applyBorder="1" applyAlignment="1" applyProtection="1">
      <alignment horizontal="center" vertical="center" shrinkToFit="1"/>
    </xf>
    <xf numFmtId="0" fontId="9" fillId="2" borderId="23" xfId="1" applyFont="1" applyFill="1" applyBorder="1" applyAlignment="1" applyProtection="1">
      <alignment horizontal="center" vertical="center" shrinkToFit="1"/>
    </xf>
    <xf numFmtId="0" fontId="9" fillId="2" borderId="17" xfId="1" applyFont="1" applyFill="1" applyBorder="1" applyAlignment="1" applyProtection="1">
      <alignment horizontal="left" vertical="center" wrapText="1" shrinkToFit="1"/>
    </xf>
    <xf numFmtId="0" fontId="9" fillId="2" borderId="10" xfId="1" applyFont="1" applyFill="1" applyBorder="1" applyAlignment="1" applyProtection="1">
      <alignment horizontal="left" vertical="center" wrapText="1" shrinkToFit="1"/>
    </xf>
    <xf numFmtId="0" fontId="9" fillId="2" borderId="11" xfId="1" applyFont="1" applyFill="1" applyBorder="1" applyAlignment="1" applyProtection="1">
      <alignment horizontal="left" vertical="center" wrapText="1" shrinkToFit="1"/>
    </xf>
    <xf numFmtId="0" fontId="9" fillId="2" borderId="16" xfId="1" applyFont="1" applyFill="1" applyBorder="1" applyAlignment="1" applyProtection="1">
      <alignment horizontal="left" vertical="center" wrapText="1" shrinkToFit="1"/>
    </xf>
    <xf numFmtId="0" fontId="9" fillId="2" borderId="0" xfId="1" applyFont="1" applyFill="1" applyBorder="1" applyAlignment="1" applyProtection="1">
      <alignment horizontal="left" vertical="center" wrapText="1" shrinkToFit="1"/>
    </xf>
    <xf numFmtId="0" fontId="9" fillId="2" borderId="19" xfId="1" applyFont="1" applyFill="1" applyBorder="1" applyAlignment="1" applyProtection="1">
      <alignment horizontal="left" vertical="center" wrapText="1" shrinkToFit="1"/>
    </xf>
    <xf numFmtId="0" fontId="9" fillId="2" borderId="24" xfId="1" applyFont="1" applyFill="1" applyBorder="1" applyAlignment="1" applyProtection="1">
      <alignment horizontal="left" vertical="center" wrapText="1" shrinkToFit="1"/>
    </xf>
    <xf numFmtId="0" fontId="9" fillId="2" borderId="22" xfId="1" applyFont="1" applyFill="1" applyBorder="1" applyAlignment="1" applyProtection="1">
      <alignment horizontal="left" vertical="center" wrapText="1" shrinkToFit="1"/>
    </xf>
    <xf numFmtId="0" fontId="9" fillId="2" borderId="23" xfId="1" applyFont="1" applyFill="1" applyBorder="1" applyAlignment="1" applyProtection="1">
      <alignment horizontal="left" vertical="center" wrapText="1" shrinkToFit="1"/>
    </xf>
    <xf numFmtId="0" fontId="7" fillId="2" borderId="37" xfId="1" applyFont="1" applyFill="1" applyBorder="1" applyAlignment="1" applyProtection="1">
      <alignment horizontal="center" vertical="center" textRotation="255"/>
    </xf>
    <xf numFmtId="0" fontId="7" fillId="2" borderId="36" xfId="1" applyFont="1" applyFill="1" applyBorder="1" applyAlignment="1" applyProtection="1">
      <alignment horizontal="center" vertical="center" textRotation="255"/>
    </xf>
    <xf numFmtId="0" fontId="7" fillId="2" borderId="16" xfId="1" applyFont="1" applyFill="1" applyBorder="1" applyAlignment="1" applyProtection="1">
      <alignment horizontal="center" vertical="center" textRotation="255"/>
    </xf>
    <xf numFmtId="0" fontId="7" fillId="2" borderId="19" xfId="1" applyFont="1" applyFill="1" applyBorder="1" applyAlignment="1" applyProtection="1">
      <alignment horizontal="center" vertical="center" textRotation="255"/>
    </xf>
    <xf numFmtId="0" fontId="7" fillId="2" borderId="24" xfId="1" applyFont="1" applyFill="1" applyBorder="1" applyAlignment="1" applyProtection="1">
      <alignment horizontal="center" vertical="center" textRotation="255"/>
    </xf>
    <xf numFmtId="0" fontId="7" fillId="2" borderId="23" xfId="1" applyFont="1" applyFill="1" applyBorder="1" applyAlignment="1" applyProtection="1">
      <alignment horizontal="center" vertical="center" textRotation="255"/>
    </xf>
    <xf numFmtId="49" fontId="9" fillId="2" borderId="2" xfId="1" applyNumberFormat="1" applyFont="1" applyFill="1" applyBorder="1" applyAlignment="1" applyProtection="1">
      <alignment horizontal="center" vertical="center" shrinkToFit="1"/>
    </xf>
    <xf numFmtId="49" fontId="9" fillId="2" borderId="7" xfId="1" applyNumberFormat="1" applyFont="1" applyFill="1" applyBorder="1" applyAlignment="1" applyProtection="1">
      <alignment horizontal="center" vertical="center" shrinkToFit="1"/>
    </xf>
    <xf numFmtId="0" fontId="9" fillId="2" borderId="37" xfId="1" applyFont="1" applyFill="1" applyBorder="1" applyAlignment="1" applyProtection="1">
      <alignment horizontal="center" vertical="center"/>
    </xf>
    <xf numFmtId="0" fontId="9" fillId="2" borderId="35" xfId="1" applyFont="1" applyFill="1" applyBorder="1" applyAlignment="1" applyProtection="1">
      <alignment horizontal="center" vertical="center"/>
    </xf>
    <xf numFmtId="0" fontId="9" fillId="2" borderId="36" xfId="1" applyFont="1" applyFill="1" applyBorder="1" applyAlignment="1" applyProtection="1">
      <alignment horizontal="center" vertical="center"/>
    </xf>
    <xf numFmtId="0" fontId="15" fillId="2" borderId="37" xfId="1" applyNumberFormat="1" applyFont="1" applyFill="1" applyBorder="1" applyAlignment="1" applyProtection="1">
      <alignment horizontal="center" vertical="center"/>
    </xf>
    <xf numFmtId="0" fontId="15" fillId="2" borderId="35" xfId="1" applyNumberFormat="1" applyFont="1" applyFill="1" applyBorder="1" applyAlignment="1" applyProtection="1">
      <alignment horizontal="center" vertical="center"/>
    </xf>
    <xf numFmtId="0" fontId="15" fillId="2" borderId="24" xfId="1" applyNumberFormat="1" applyFont="1" applyFill="1" applyBorder="1" applyAlignment="1" applyProtection="1">
      <alignment horizontal="center" vertical="center"/>
    </xf>
    <xf numFmtId="0" fontId="15" fillId="2" borderId="22" xfId="1" applyNumberFormat="1" applyFont="1" applyFill="1" applyBorder="1" applyAlignment="1" applyProtection="1">
      <alignment horizontal="center" vertical="center"/>
    </xf>
    <xf numFmtId="0" fontId="14" fillId="2" borderId="15" xfId="1" applyFont="1" applyFill="1" applyBorder="1" applyAlignment="1" applyProtection="1">
      <alignment horizontal="distributed" vertical="center"/>
    </xf>
    <xf numFmtId="0" fontId="14" fillId="2" borderId="2" xfId="1" applyFont="1" applyFill="1" applyBorder="1" applyAlignment="1" applyProtection="1">
      <alignment horizontal="distributed" vertical="center"/>
    </xf>
    <xf numFmtId="0" fontId="14" fillId="2" borderId="18" xfId="1" applyFont="1" applyFill="1" applyBorder="1" applyAlignment="1" applyProtection="1">
      <alignment horizontal="distributed" vertical="center"/>
    </xf>
    <xf numFmtId="0" fontId="14" fillId="2" borderId="25" xfId="1" applyFont="1" applyFill="1" applyBorder="1" applyAlignment="1" applyProtection="1">
      <alignment horizontal="distributed" vertical="center"/>
    </xf>
    <xf numFmtId="0" fontId="14" fillId="2" borderId="7" xfId="1" applyFont="1" applyFill="1" applyBorder="1" applyAlignment="1" applyProtection="1">
      <alignment horizontal="distributed" vertical="center"/>
    </xf>
    <xf numFmtId="0" fontId="14" fillId="2" borderId="26" xfId="1" applyFont="1" applyFill="1" applyBorder="1" applyAlignment="1" applyProtection="1">
      <alignment horizontal="distributed" vertical="center"/>
    </xf>
    <xf numFmtId="0" fontId="15" fillId="2" borderId="16" xfId="1" applyFont="1" applyFill="1" applyBorder="1" applyAlignment="1" applyProtection="1">
      <alignment horizontal="center" vertical="center"/>
    </xf>
    <xf numFmtId="49" fontId="9" fillId="2" borderId="16" xfId="1" applyNumberFormat="1" applyFont="1" applyFill="1" applyBorder="1" applyAlignment="1" applyProtection="1">
      <alignment horizontal="center" vertical="center" shrinkToFit="1"/>
    </xf>
    <xf numFmtId="49" fontId="9" fillId="2" borderId="19" xfId="1" applyNumberFormat="1" applyFont="1" applyFill="1" applyBorder="1" applyAlignment="1" applyProtection="1">
      <alignment horizontal="center" vertical="center" shrinkToFit="1"/>
    </xf>
    <xf numFmtId="49" fontId="9" fillId="2" borderId="25" xfId="1" applyNumberFormat="1" applyFont="1" applyFill="1" applyBorder="1" applyAlignment="1" applyProtection="1">
      <alignment horizontal="center" vertical="center" shrinkToFit="1"/>
    </xf>
    <xf numFmtId="49" fontId="9" fillId="2" borderId="26" xfId="1" applyNumberFormat="1" applyFont="1" applyFill="1" applyBorder="1" applyAlignment="1" applyProtection="1">
      <alignment horizontal="center" vertical="center" shrinkToFit="1"/>
    </xf>
    <xf numFmtId="0" fontId="17" fillId="2" borderId="35" xfId="1" applyFont="1" applyFill="1" applyBorder="1" applyAlignment="1" applyProtection="1">
      <alignment horizontal="center" vertical="center"/>
    </xf>
    <xf numFmtId="0" fontId="17" fillId="2" borderId="44" xfId="1" applyFont="1" applyFill="1" applyBorder="1" applyAlignment="1" applyProtection="1">
      <alignment horizontal="center" vertical="center"/>
    </xf>
    <xf numFmtId="0" fontId="17" fillId="2" borderId="40" xfId="1" applyFont="1" applyFill="1" applyBorder="1" applyAlignment="1" applyProtection="1">
      <alignment horizontal="center" vertical="center"/>
    </xf>
    <xf numFmtId="0" fontId="17" fillId="2" borderId="42" xfId="1" applyFont="1" applyFill="1" applyBorder="1" applyAlignment="1" applyProtection="1">
      <alignment horizontal="center" vertical="center"/>
    </xf>
    <xf numFmtId="0" fontId="17" fillId="2" borderId="49" xfId="1" applyFont="1" applyFill="1" applyBorder="1" applyAlignment="1" applyProtection="1">
      <alignment horizontal="center" vertical="center"/>
    </xf>
    <xf numFmtId="0" fontId="9" fillId="2" borderId="27" xfId="1" applyFont="1" applyFill="1" applyBorder="1" applyAlignment="1" applyProtection="1">
      <alignment horizontal="center" vertical="center"/>
    </xf>
    <xf numFmtId="0" fontId="9" fillId="2" borderId="27" xfId="1" applyFont="1" applyFill="1" applyBorder="1" applyAlignment="1" applyProtection="1">
      <alignment horizontal="right" vertical="center"/>
    </xf>
    <xf numFmtId="0" fontId="6" fillId="2" borderId="0" xfId="1" applyFont="1" applyFill="1" applyBorder="1" applyAlignment="1" applyProtection="1">
      <alignment horizontal="left" vertical="center" shrinkToFit="1"/>
    </xf>
    <xf numFmtId="0" fontId="16" fillId="2" borderId="0" xfId="1" applyFont="1" applyFill="1" applyBorder="1" applyAlignment="1" applyProtection="1">
      <alignment horizontal="center" vertical="center"/>
    </xf>
    <xf numFmtId="0" fontId="6" fillId="2" borderId="0" xfId="1" applyFont="1" applyFill="1" applyBorder="1" applyAlignment="1" applyProtection="1">
      <alignment vertical="center" shrinkToFit="1"/>
    </xf>
  </cellXfs>
  <cellStyles count="4">
    <cellStyle name="桁区切り" xfId="2" builtinId="6"/>
    <cellStyle name="標準" xfId="0" builtinId="0"/>
    <cellStyle name="標準 2" xfId="1" xr:uid="{00000000-0005-0000-0000-000002000000}"/>
    <cellStyle name="標準_納付書（法人）" xfId="3" xr:uid="{00000000-0005-0000-0000-000003000000}"/>
  </cellStyles>
  <dxfs count="2">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45507</xdr:colOff>
      <xdr:row>5</xdr:row>
      <xdr:rowOff>21168</xdr:rowOff>
    </xdr:from>
    <xdr:to>
      <xdr:col>31</xdr:col>
      <xdr:colOff>38100</xdr:colOff>
      <xdr:row>6</xdr:row>
      <xdr:rowOff>85725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055532" y="745068"/>
          <a:ext cx="240243" cy="255057"/>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70301</xdr:colOff>
      <xdr:row>5</xdr:row>
      <xdr:rowOff>31750</xdr:rowOff>
    </xdr:from>
    <xdr:to>
      <xdr:col>37</xdr:col>
      <xdr:colOff>92225</xdr:colOff>
      <xdr:row>6</xdr:row>
      <xdr:rowOff>146049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4628694" y="848179"/>
          <a:ext cx="266852" cy="277584"/>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公</a:t>
          </a:r>
        </a:p>
      </xdr:txBody>
    </xdr:sp>
    <xdr:clientData/>
  </xdr:twoCellAnchor>
  <xdr:twoCellAnchor>
    <xdr:from>
      <xdr:col>75</xdr:col>
      <xdr:colOff>60929</xdr:colOff>
      <xdr:row>5</xdr:row>
      <xdr:rowOff>11793</xdr:rowOff>
    </xdr:from>
    <xdr:to>
      <xdr:col>77</xdr:col>
      <xdr:colOff>82852</xdr:colOff>
      <xdr:row>6</xdr:row>
      <xdr:rowOff>126092</xdr:rowOff>
    </xdr:to>
    <xdr:sp macro="" textlink="">
      <xdr:nvSpPr>
        <xdr:cNvPr id="5" name="円/楕円 1">
          <a:extLst>
            <a:ext uri="{FF2B5EF4-FFF2-40B4-BE49-F238E27FC236}">
              <a16:creationId xmlns:a16="http://schemas.microsoft.com/office/drawing/2014/main" id="{00000000-0008-0000-0100-000005000000}"/>
            </a:ext>
          </a:extLst>
        </xdr:cNvPr>
        <xdr:cNvSpPr/>
      </xdr:nvSpPr>
      <xdr:spPr>
        <a:xfrm>
          <a:off x="9790036" y="828222"/>
          <a:ext cx="266852" cy="277584"/>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公</a:t>
          </a:r>
        </a:p>
      </xdr:txBody>
    </xdr:sp>
    <xdr:clientData/>
  </xdr:twoCellAnchor>
  <xdr:twoCellAnchor>
    <xdr:from>
      <xdr:col>115</xdr:col>
      <xdr:colOff>21620</xdr:colOff>
      <xdr:row>5</xdr:row>
      <xdr:rowOff>35984</xdr:rowOff>
    </xdr:from>
    <xdr:to>
      <xdr:col>117</xdr:col>
      <xdr:colOff>48078</xdr:colOff>
      <xdr:row>6</xdr:row>
      <xdr:rowOff>150283</xdr:rowOff>
    </xdr:to>
    <xdr:sp macro="" textlink="">
      <xdr:nvSpPr>
        <xdr:cNvPr id="6" name="円/楕円 1">
          <a:extLst>
            <a:ext uri="{FF2B5EF4-FFF2-40B4-BE49-F238E27FC236}">
              <a16:creationId xmlns:a16="http://schemas.microsoft.com/office/drawing/2014/main" id="{00000000-0008-0000-0100-000006000000}"/>
            </a:ext>
          </a:extLst>
        </xdr:cNvPr>
        <xdr:cNvSpPr/>
      </xdr:nvSpPr>
      <xdr:spPr>
        <a:xfrm>
          <a:off x="14921441" y="852413"/>
          <a:ext cx="271387" cy="277584"/>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公</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7"/>
  <sheetViews>
    <sheetView tabSelected="1" view="pageBreakPreview" zoomScaleNormal="70" zoomScaleSheetLayoutView="100" workbookViewId="0">
      <selection activeCell="B30" sqref="B30:E31"/>
    </sheetView>
  </sheetViews>
  <sheetFormatPr defaultColWidth="9" defaultRowHeight="0" customHeight="1" zeroHeight="1"/>
  <cols>
    <col min="1" max="1" width="1.625" style="48" customWidth="1"/>
    <col min="2" max="7" width="2.375" style="48" bestFit="1" customWidth="1"/>
    <col min="8" max="10" width="1.625" style="48" customWidth="1"/>
    <col min="11" max="11" width="1.875" style="48" customWidth="1"/>
    <col min="12" max="36" width="1.625" style="48" customWidth="1"/>
    <col min="37" max="37" width="29.25" style="48" customWidth="1"/>
    <col min="38" max="38" width="16.25" style="48" customWidth="1"/>
    <col min="39" max="39" width="9.875" style="48" customWidth="1"/>
    <col min="40" max="40" width="26.125" style="48" customWidth="1"/>
    <col min="41" max="41" width="21.375" style="48" customWidth="1"/>
    <col min="42" max="42" width="12.625" style="48" customWidth="1"/>
    <col min="43" max="45" width="1.625" style="48" customWidth="1"/>
    <col min="46" max="46" width="7.25" style="48" customWidth="1"/>
    <col min="47" max="47" width="7.375" style="48" customWidth="1"/>
    <col min="48" max="52" width="1.625" style="48" customWidth="1"/>
    <col min="53" max="53" width="21.875" style="48" customWidth="1"/>
    <col min="54" max="54" width="25.75" style="48" customWidth="1"/>
    <col min="55" max="67" width="9" style="48" customWidth="1"/>
    <col min="68" max="16384" width="9" style="48"/>
  </cols>
  <sheetData>
    <row r="1" spans="1:67" ht="11.25" customHeight="1">
      <c r="A1" s="4"/>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6"/>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row>
    <row r="2" spans="1:67" ht="11.25" customHeight="1">
      <c r="A2" s="7"/>
      <c r="B2" s="100" t="s">
        <v>0</v>
      </c>
      <c r="C2" s="101"/>
      <c r="D2" s="101"/>
      <c r="E2" s="101"/>
      <c r="F2" s="101"/>
      <c r="G2" s="102"/>
      <c r="H2" s="3"/>
      <c r="I2" s="3"/>
      <c r="J2" s="3"/>
      <c r="K2" s="3"/>
      <c r="L2" s="3"/>
      <c r="M2" s="3"/>
      <c r="N2" s="3"/>
      <c r="O2" s="3"/>
      <c r="P2" s="3"/>
      <c r="Q2" s="3"/>
      <c r="R2" s="3"/>
      <c r="S2" s="3"/>
      <c r="T2" s="3"/>
      <c r="U2" s="3"/>
      <c r="V2" s="3"/>
      <c r="W2" s="3"/>
      <c r="X2" s="3"/>
      <c r="Y2" s="3"/>
      <c r="Z2" s="116" t="s">
        <v>90</v>
      </c>
      <c r="AA2" s="116"/>
      <c r="AB2" s="116"/>
      <c r="AC2" s="116"/>
      <c r="AD2" s="116"/>
      <c r="AE2" s="3"/>
      <c r="AF2" s="3"/>
      <c r="AG2" s="3"/>
      <c r="AH2" s="8"/>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row>
    <row r="3" spans="1:67" ht="16.5" customHeight="1">
      <c r="A3" s="7"/>
      <c r="B3" s="9">
        <v>1</v>
      </c>
      <c r="C3" s="10">
        <v>5</v>
      </c>
      <c r="D3" s="10">
        <v>2</v>
      </c>
      <c r="E3" s="10">
        <v>0</v>
      </c>
      <c r="F3" s="10">
        <v>8</v>
      </c>
      <c r="G3" s="11">
        <v>1</v>
      </c>
      <c r="H3" s="3"/>
      <c r="I3" s="3"/>
      <c r="J3" s="3"/>
      <c r="K3" s="3"/>
      <c r="L3" s="3"/>
      <c r="M3" s="3"/>
      <c r="N3" s="3"/>
      <c r="O3" s="3"/>
      <c r="P3" s="3"/>
      <c r="Q3" s="3"/>
      <c r="R3" s="3"/>
      <c r="S3" s="3"/>
      <c r="T3" s="3"/>
      <c r="U3" s="3"/>
      <c r="V3" s="3"/>
      <c r="W3" s="3"/>
      <c r="X3" s="3"/>
      <c r="Y3" s="3"/>
      <c r="Z3" s="117">
        <v>1</v>
      </c>
      <c r="AA3" s="117"/>
      <c r="AB3" s="117"/>
      <c r="AC3" s="117"/>
      <c r="AD3" s="117"/>
      <c r="AE3" s="3"/>
      <c r="AF3" s="3"/>
      <c r="AG3" s="3"/>
      <c r="AH3" s="8"/>
      <c r="AI3" s="32"/>
      <c r="AJ3" s="95" t="s">
        <v>108</v>
      </c>
      <c r="AK3" s="95"/>
      <c r="AL3" s="95"/>
      <c r="AM3" s="98"/>
      <c r="AO3" s="32"/>
      <c r="AP3" s="32"/>
      <c r="AQ3" s="32"/>
      <c r="AR3" s="32"/>
      <c r="AS3" s="32"/>
      <c r="AT3" s="32"/>
      <c r="AU3" s="32"/>
      <c r="AV3" s="32"/>
      <c r="AW3" s="32"/>
      <c r="AX3" s="32"/>
      <c r="AY3" s="32"/>
      <c r="AZ3" s="32"/>
      <c r="BA3" s="32"/>
      <c r="BB3" s="32"/>
      <c r="BC3" s="32"/>
      <c r="BD3" s="32"/>
      <c r="BE3" s="32"/>
      <c r="BF3" s="32"/>
      <c r="BG3" s="32"/>
      <c r="BH3" s="32"/>
      <c r="BI3" s="32"/>
      <c r="BJ3" s="32"/>
      <c r="BK3" s="32"/>
      <c r="BL3" s="32"/>
    </row>
    <row r="4" spans="1:67" ht="6.75" customHeight="1">
      <c r="A4" s="7"/>
      <c r="B4" s="12"/>
      <c r="C4" s="13"/>
      <c r="D4" s="13"/>
      <c r="E4" s="13"/>
      <c r="F4" s="13"/>
      <c r="G4" s="14"/>
      <c r="H4" s="3"/>
      <c r="I4" s="3"/>
      <c r="J4" s="3"/>
      <c r="K4" s="3"/>
      <c r="L4" s="3"/>
      <c r="M4" s="3"/>
      <c r="N4" s="3"/>
      <c r="O4" s="3"/>
      <c r="P4" s="3"/>
      <c r="Q4" s="3"/>
      <c r="R4" s="3"/>
      <c r="S4" s="3"/>
      <c r="T4" s="3"/>
      <c r="U4" s="3"/>
      <c r="V4" s="3"/>
      <c r="W4" s="3"/>
      <c r="X4" s="3"/>
      <c r="Y4" s="3"/>
      <c r="Z4" s="117"/>
      <c r="AA4" s="117"/>
      <c r="AB4" s="117"/>
      <c r="AC4" s="117"/>
      <c r="AD4" s="117"/>
      <c r="AE4" s="3"/>
      <c r="AF4" s="3"/>
      <c r="AG4" s="3"/>
      <c r="AH4" s="8"/>
      <c r="AI4" s="32"/>
      <c r="AJ4" s="251"/>
      <c r="AK4" s="254" t="s">
        <v>121</v>
      </c>
      <c r="AL4" s="254"/>
      <c r="AM4" s="254"/>
      <c r="AN4" s="254"/>
      <c r="AO4" s="32"/>
      <c r="AP4" s="32"/>
      <c r="AQ4" s="32"/>
      <c r="AR4" s="32"/>
      <c r="AS4" s="32"/>
      <c r="AT4" s="32"/>
      <c r="AU4" s="32"/>
      <c r="AV4" s="32"/>
      <c r="AW4" s="32"/>
      <c r="AX4" s="32"/>
      <c r="AY4" s="32"/>
      <c r="AZ4" s="32"/>
      <c r="BA4" s="32"/>
      <c r="BB4" s="32"/>
      <c r="BC4" s="32"/>
      <c r="BD4" s="32"/>
      <c r="BE4" s="32"/>
      <c r="BF4" s="32"/>
      <c r="BG4" s="32"/>
      <c r="BH4" s="32"/>
      <c r="BI4" s="32"/>
      <c r="BJ4" s="32"/>
      <c r="BK4" s="32"/>
      <c r="BL4" s="32"/>
    </row>
    <row r="5" spans="1:67" ht="11.25" customHeight="1">
      <c r="A5" s="7"/>
      <c r="B5" s="103" t="s">
        <v>26</v>
      </c>
      <c r="C5" s="104"/>
      <c r="D5" s="104"/>
      <c r="E5" s="104"/>
      <c r="F5" s="104"/>
      <c r="G5" s="105"/>
      <c r="H5" s="109"/>
      <c r="I5" s="109"/>
      <c r="J5" s="3"/>
      <c r="K5" s="3"/>
      <c r="L5" s="3"/>
      <c r="M5" s="3"/>
      <c r="N5" s="3"/>
      <c r="O5" s="3"/>
      <c r="P5" s="3"/>
      <c r="Q5" s="3"/>
      <c r="R5" s="3"/>
      <c r="S5" s="3"/>
      <c r="T5" s="3"/>
      <c r="U5" s="3"/>
      <c r="V5" s="3"/>
      <c r="W5" s="3"/>
      <c r="X5" s="3"/>
      <c r="Y5" s="3"/>
      <c r="Z5" s="3"/>
      <c r="AA5" s="3"/>
      <c r="AB5" s="3"/>
      <c r="AC5" s="3"/>
      <c r="AD5" s="3"/>
      <c r="AE5" s="3"/>
      <c r="AF5" s="3"/>
      <c r="AG5" s="3"/>
      <c r="AH5" s="8"/>
      <c r="AI5" s="32"/>
      <c r="AJ5" s="251"/>
      <c r="AK5" s="254"/>
      <c r="AL5" s="254"/>
      <c r="AM5" s="254"/>
      <c r="AN5" s="254"/>
      <c r="AO5" s="32"/>
      <c r="AP5" s="32"/>
      <c r="AQ5" s="32"/>
      <c r="AR5" s="32"/>
      <c r="AS5" s="32"/>
      <c r="AT5" s="32"/>
      <c r="AU5" s="32"/>
      <c r="AV5" s="32"/>
      <c r="AW5" s="32"/>
      <c r="AX5" s="32"/>
      <c r="AY5" s="32"/>
      <c r="AZ5" s="32"/>
      <c r="BA5" s="32"/>
      <c r="BB5" s="32"/>
      <c r="BC5" s="32"/>
      <c r="BD5" s="32"/>
      <c r="BE5" s="32"/>
      <c r="BF5" s="32"/>
      <c r="BG5" s="32"/>
      <c r="BH5" s="32"/>
      <c r="BI5" s="32"/>
      <c r="BJ5" s="32"/>
      <c r="BK5" s="32"/>
      <c r="BL5" s="32"/>
    </row>
    <row r="6" spans="1:67" ht="15" customHeight="1">
      <c r="A6" s="7"/>
      <c r="B6" s="106"/>
      <c r="C6" s="107"/>
      <c r="D6" s="107"/>
      <c r="E6" s="107"/>
      <c r="F6" s="107"/>
      <c r="G6" s="108"/>
      <c r="H6" s="109"/>
      <c r="I6" s="109"/>
      <c r="J6" s="114" t="s">
        <v>89</v>
      </c>
      <c r="K6" s="114"/>
      <c r="L6" s="114"/>
      <c r="M6" s="114"/>
      <c r="N6" s="114"/>
      <c r="O6" s="114"/>
      <c r="P6" s="114"/>
      <c r="Q6" s="114"/>
      <c r="R6" s="114"/>
      <c r="S6" s="114"/>
      <c r="T6" s="114"/>
      <c r="U6" s="114"/>
      <c r="V6" s="114"/>
      <c r="W6" s="114"/>
      <c r="X6" s="114"/>
      <c r="Y6" s="114"/>
      <c r="Z6" s="114"/>
      <c r="AA6" s="114"/>
      <c r="AB6" s="114"/>
      <c r="AC6" s="114"/>
      <c r="AD6" s="3"/>
      <c r="AE6" s="3"/>
      <c r="AF6" s="3"/>
      <c r="AG6" s="3"/>
      <c r="AH6" s="8"/>
      <c r="AI6" s="32"/>
      <c r="AJ6" s="251"/>
      <c r="AK6" s="254"/>
      <c r="AL6" s="254"/>
      <c r="AM6" s="254"/>
      <c r="AN6" s="254"/>
      <c r="AO6" s="32"/>
      <c r="AP6" s="32"/>
      <c r="AQ6" s="32"/>
      <c r="AR6" s="32"/>
      <c r="AS6" s="32"/>
      <c r="AT6" s="32"/>
      <c r="AU6" s="32"/>
      <c r="AV6" s="32"/>
      <c r="AW6" s="32"/>
      <c r="AX6" s="32"/>
      <c r="AY6" s="32"/>
      <c r="AZ6" s="32"/>
      <c r="BA6" s="32"/>
      <c r="BB6" s="32"/>
      <c r="BC6" s="32"/>
      <c r="BD6" s="32"/>
      <c r="BE6" s="32"/>
      <c r="BF6" s="32"/>
      <c r="BG6" s="32"/>
      <c r="BH6" s="32"/>
      <c r="BI6" s="32"/>
      <c r="BJ6" s="32"/>
      <c r="BK6" s="32"/>
      <c r="BL6" s="32"/>
    </row>
    <row r="7" spans="1:67" ht="11.25" customHeight="1">
      <c r="A7" s="7"/>
      <c r="B7" s="103" t="s">
        <v>91</v>
      </c>
      <c r="C7" s="104"/>
      <c r="D7" s="104"/>
      <c r="E7" s="104"/>
      <c r="F7" s="104"/>
      <c r="G7" s="105"/>
      <c r="H7" s="109"/>
      <c r="I7" s="109"/>
      <c r="J7" s="114"/>
      <c r="K7" s="114"/>
      <c r="L7" s="114"/>
      <c r="M7" s="114"/>
      <c r="N7" s="114"/>
      <c r="O7" s="114"/>
      <c r="P7" s="114"/>
      <c r="Q7" s="114"/>
      <c r="R7" s="114"/>
      <c r="S7" s="114"/>
      <c r="T7" s="114"/>
      <c r="U7" s="114"/>
      <c r="V7" s="114"/>
      <c r="W7" s="114"/>
      <c r="X7" s="114"/>
      <c r="Y7" s="114"/>
      <c r="Z7" s="114"/>
      <c r="AA7" s="114"/>
      <c r="AB7" s="114"/>
      <c r="AC7" s="114"/>
      <c r="AD7" s="3"/>
      <c r="AE7" s="3"/>
      <c r="AF7" s="3"/>
      <c r="AG7" s="3"/>
      <c r="AH7" s="8"/>
      <c r="AI7" s="32"/>
      <c r="AJ7" s="32"/>
      <c r="AK7" s="254" t="s">
        <v>120</v>
      </c>
      <c r="AL7" s="254"/>
      <c r="AM7" s="254"/>
      <c r="AN7" s="254"/>
      <c r="AO7" s="32"/>
      <c r="AP7" s="32"/>
      <c r="AQ7" s="32"/>
      <c r="AR7" s="32"/>
      <c r="AS7" s="32"/>
      <c r="AT7" s="32"/>
      <c r="AU7" s="32"/>
      <c r="AV7" s="32"/>
      <c r="AW7" s="32"/>
      <c r="AX7" s="32"/>
      <c r="AY7" s="32"/>
      <c r="AZ7" s="32"/>
      <c r="BA7" s="32"/>
      <c r="BB7" s="32"/>
      <c r="BC7" s="32"/>
      <c r="BD7" s="32"/>
      <c r="BE7" s="32"/>
      <c r="BF7" s="32"/>
      <c r="BG7" s="32"/>
      <c r="BH7" s="32"/>
      <c r="BI7" s="32"/>
      <c r="BJ7" s="32"/>
      <c r="BK7" s="32"/>
      <c r="BL7" s="32"/>
    </row>
    <row r="8" spans="1:67" ht="11.25" customHeight="1">
      <c r="A8" s="7"/>
      <c r="B8" s="113"/>
      <c r="C8" s="114"/>
      <c r="D8" s="114"/>
      <c r="E8" s="114"/>
      <c r="F8" s="114"/>
      <c r="G8" s="115"/>
      <c r="H8" s="109"/>
      <c r="I8" s="109"/>
      <c r="J8" s="3"/>
      <c r="K8" s="3"/>
      <c r="L8" s="3"/>
      <c r="M8" s="3"/>
      <c r="N8" s="3"/>
      <c r="O8" s="3"/>
      <c r="P8" s="3"/>
      <c r="Q8" s="3"/>
      <c r="R8" s="3"/>
      <c r="S8" s="3"/>
      <c r="T8" s="3"/>
      <c r="U8" s="3"/>
      <c r="V8" s="3"/>
      <c r="W8" s="3"/>
      <c r="X8" s="3"/>
      <c r="Y8" s="3"/>
      <c r="Z8" s="3"/>
      <c r="AA8" s="3"/>
      <c r="AB8" s="3"/>
      <c r="AC8" s="3"/>
      <c r="AD8" s="110"/>
      <c r="AE8" s="110"/>
      <c r="AF8" s="110"/>
      <c r="AG8" s="110"/>
      <c r="AH8" s="8"/>
      <c r="AI8" s="32"/>
      <c r="AJ8" s="32"/>
      <c r="AK8" s="254"/>
      <c r="AL8" s="254"/>
      <c r="AM8" s="254"/>
      <c r="AN8" s="254"/>
      <c r="AO8" s="32"/>
      <c r="AP8" s="32"/>
      <c r="AQ8" s="32"/>
      <c r="AR8" s="32"/>
      <c r="AS8" s="32"/>
      <c r="AT8" s="32"/>
      <c r="AU8" s="32"/>
      <c r="AV8" s="32"/>
      <c r="AW8" s="32"/>
      <c r="AX8" s="32"/>
      <c r="AY8" s="32"/>
      <c r="AZ8" s="32"/>
      <c r="BA8" s="32"/>
      <c r="BB8" s="32"/>
      <c r="BC8" s="32"/>
      <c r="BD8" s="32"/>
      <c r="BE8" s="32"/>
      <c r="BF8" s="32"/>
      <c r="BG8" s="32"/>
      <c r="BH8" s="32"/>
      <c r="BI8" s="32"/>
      <c r="BJ8" s="32"/>
      <c r="BK8" s="32"/>
      <c r="BL8" s="32"/>
    </row>
    <row r="9" spans="1:67" ht="11.25" customHeight="1">
      <c r="A9" s="7"/>
      <c r="B9" s="100" t="s">
        <v>1</v>
      </c>
      <c r="C9" s="101"/>
      <c r="D9" s="101"/>
      <c r="E9" s="101"/>
      <c r="F9" s="101"/>
      <c r="G9" s="101"/>
      <c r="H9" s="101"/>
      <c r="I9" s="101"/>
      <c r="J9" s="101"/>
      <c r="K9" s="101"/>
      <c r="L9" s="101"/>
      <c r="M9" s="102"/>
      <c r="N9" s="111" t="s">
        <v>2</v>
      </c>
      <c r="O9" s="111"/>
      <c r="P9" s="111"/>
      <c r="Q9" s="111"/>
      <c r="R9" s="111"/>
      <c r="S9" s="111"/>
      <c r="T9" s="111"/>
      <c r="U9" s="111"/>
      <c r="V9" s="111"/>
      <c r="W9" s="111"/>
      <c r="X9" s="111"/>
      <c r="Y9" s="111"/>
      <c r="Z9" s="111"/>
      <c r="AA9" s="111"/>
      <c r="AB9" s="111"/>
      <c r="AC9" s="111"/>
      <c r="AD9" s="111"/>
      <c r="AE9" s="111"/>
      <c r="AF9" s="111"/>
      <c r="AG9" s="112"/>
      <c r="AH9" s="8"/>
      <c r="AI9" s="32"/>
      <c r="AJ9" s="32"/>
      <c r="AK9" s="254"/>
      <c r="AL9" s="254"/>
      <c r="AM9" s="254"/>
      <c r="AN9" s="254"/>
      <c r="AO9" s="32"/>
      <c r="AP9" s="32"/>
      <c r="AQ9" s="32"/>
      <c r="AR9" s="32"/>
      <c r="AS9" s="32"/>
      <c r="AT9" s="32"/>
      <c r="AU9" s="32"/>
      <c r="AV9" s="32"/>
      <c r="AW9" s="32"/>
      <c r="AX9" s="32"/>
      <c r="AY9" s="32"/>
      <c r="AZ9" s="32"/>
      <c r="BA9" s="32"/>
      <c r="BB9" s="32"/>
      <c r="BC9" s="32"/>
      <c r="BD9" s="32"/>
      <c r="BE9" s="32"/>
      <c r="BF9" s="32"/>
      <c r="BG9" s="32"/>
      <c r="BH9" s="32"/>
      <c r="BI9" s="32"/>
      <c r="BJ9" s="32"/>
      <c r="BK9" s="32"/>
      <c r="BL9" s="32"/>
    </row>
    <row r="10" spans="1:67" ht="11.25" customHeight="1">
      <c r="A10" s="7"/>
      <c r="B10" s="103"/>
      <c r="C10" s="104"/>
      <c r="D10" s="104"/>
      <c r="E10" s="104"/>
      <c r="F10" s="104"/>
      <c r="G10" s="104"/>
      <c r="H10" s="104"/>
      <c r="I10" s="104"/>
      <c r="J10" s="104"/>
      <c r="K10" s="104"/>
      <c r="L10" s="104"/>
      <c r="M10" s="105"/>
      <c r="N10" s="126"/>
      <c r="O10" s="127"/>
      <c r="P10" s="127"/>
      <c r="Q10" s="127"/>
      <c r="R10" s="127"/>
      <c r="S10" s="127"/>
      <c r="T10" s="127"/>
      <c r="U10" s="127"/>
      <c r="V10" s="127"/>
      <c r="W10" s="127"/>
      <c r="X10" s="127"/>
      <c r="Y10" s="127"/>
      <c r="Z10" s="127"/>
      <c r="AA10" s="127"/>
      <c r="AB10" s="127"/>
      <c r="AC10" s="127"/>
      <c r="AD10" s="127"/>
      <c r="AE10" s="127"/>
      <c r="AF10" s="127"/>
      <c r="AG10" s="128"/>
      <c r="AH10" s="8"/>
      <c r="AI10" s="32"/>
      <c r="AJ10" s="32"/>
      <c r="AK10" s="96"/>
      <c r="AL10" s="96"/>
      <c r="AM10" s="255" t="s">
        <v>122</v>
      </c>
      <c r="AN10" s="255"/>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row>
    <row r="11" spans="1:67" ht="11.25" customHeight="1">
      <c r="A11" s="7"/>
      <c r="B11" s="106"/>
      <c r="C11" s="107"/>
      <c r="D11" s="107"/>
      <c r="E11" s="107"/>
      <c r="F11" s="107"/>
      <c r="G11" s="107"/>
      <c r="H11" s="107"/>
      <c r="I11" s="107"/>
      <c r="J11" s="107"/>
      <c r="K11" s="107"/>
      <c r="L11" s="107"/>
      <c r="M11" s="108"/>
      <c r="N11" s="129"/>
      <c r="O11" s="130"/>
      <c r="P11" s="130"/>
      <c r="Q11" s="130"/>
      <c r="R11" s="130"/>
      <c r="S11" s="130"/>
      <c r="T11" s="130"/>
      <c r="U11" s="130"/>
      <c r="V11" s="130"/>
      <c r="W11" s="130"/>
      <c r="X11" s="130"/>
      <c r="Y11" s="130"/>
      <c r="Z11" s="130"/>
      <c r="AA11" s="130"/>
      <c r="AB11" s="130"/>
      <c r="AC11" s="130"/>
      <c r="AD11" s="130"/>
      <c r="AE11" s="130"/>
      <c r="AF11" s="130"/>
      <c r="AG11" s="131"/>
      <c r="AH11" s="8"/>
      <c r="AI11" s="32"/>
      <c r="AJ11" s="32"/>
      <c r="AK11" s="96"/>
      <c r="AL11" s="96"/>
      <c r="AM11" s="255"/>
      <c r="AN11" s="255"/>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row>
    <row r="12" spans="1:67" ht="11.25" customHeight="1">
      <c r="A12" s="7"/>
      <c r="B12" s="119"/>
      <c r="C12" s="133" t="s">
        <v>100</v>
      </c>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22"/>
      <c r="AH12" s="8"/>
      <c r="AI12" s="32"/>
      <c r="AJ12" s="32"/>
      <c r="AK12" s="96"/>
      <c r="AL12" s="96"/>
      <c r="AM12" s="254" t="s">
        <v>124</v>
      </c>
      <c r="AN12" s="254"/>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row>
    <row r="13" spans="1:67" ht="11.25" customHeight="1">
      <c r="A13" s="7"/>
      <c r="B13" s="120"/>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23"/>
      <c r="AH13" s="8"/>
      <c r="AI13" s="32"/>
      <c r="AJ13" s="32"/>
      <c r="AK13" s="33"/>
      <c r="AL13" s="33"/>
      <c r="AM13" s="254"/>
      <c r="AN13" s="254"/>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row>
    <row r="14" spans="1:67" ht="11.25" customHeight="1">
      <c r="A14" s="7"/>
      <c r="B14" s="120"/>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5"/>
      <c r="AG14" s="123"/>
      <c r="AH14" s="8"/>
      <c r="AI14" s="32"/>
      <c r="AJ14" s="32"/>
      <c r="AK14" s="33"/>
      <c r="AL14" s="33"/>
      <c r="AM14" s="254"/>
      <c r="AN14" s="254"/>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row>
    <row r="15" spans="1:67" ht="11.25" customHeight="1">
      <c r="A15" s="7"/>
      <c r="B15" s="120"/>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23"/>
      <c r="AH15" s="8"/>
      <c r="AI15" s="32"/>
      <c r="AJ15" s="32"/>
      <c r="AK15" s="33"/>
      <c r="AL15" s="33"/>
      <c r="AM15" s="254"/>
      <c r="AN15" s="254"/>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row>
    <row r="16" spans="1:67" ht="11.25" customHeight="1">
      <c r="A16" s="7"/>
      <c r="B16" s="120"/>
      <c r="C16" s="15"/>
      <c r="D16" s="1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5"/>
      <c r="AG16" s="123"/>
      <c r="AH16" s="8"/>
      <c r="AI16" s="32"/>
      <c r="AJ16" s="32"/>
      <c r="AK16" s="33"/>
      <c r="AL16" s="33"/>
      <c r="AM16" s="254"/>
      <c r="AN16" s="254"/>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row>
    <row r="17" spans="1:67" ht="11.25" customHeight="1">
      <c r="A17" s="7"/>
      <c r="B17" s="120"/>
      <c r="C17" s="15"/>
      <c r="D17" s="1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5"/>
      <c r="AG17" s="123"/>
      <c r="AH17" s="8"/>
      <c r="AI17" s="32"/>
      <c r="AJ17" s="32"/>
      <c r="AK17" s="33"/>
      <c r="AL17" s="33"/>
      <c r="AM17" s="254"/>
      <c r="AN17" s="254"/>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row>
    <row r="18" spans="1:67" ht="11.25" customHeight="1">
      <c r="A18" s="7"/>
      <c r="B18" s="120"/>
      <c r="C18" s="15"/>
      <c r="D18" s="1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5"/>
      <c r="AG18" s="123"/>
      <c r="AH18" s="8"/>
      <c r="AI18" s="32"/>
      <c r="AJ18" s="32"/>
      <c r="AK18" s="33"/>
      <c r="AL18" s="33"/>
      <c r="AM18" s="254"/>
      <c r="AN18" s="254"/>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row>
    <row r="19" spans="1:67" ht="11.25" customHeight="1">
      <c r="A19" s="7"/>
      <c r="B19" s="12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23"/>
      <c r="AH19" s="8"/>
      <c r="AI19" s="32"/>
      <c r="AJ19" s="32"/>
      <c r="AK19" s="33"/>
      <c r="AL19" s="33"/>
      <c r="AM19" s="254"/>
      <c r="AN19" s="254"/>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row>
    <row r="20" spans="1:67" ht="11.25" customHeight="1">
      <c r="A20" s="7"/>
      <c r="B20" s="120"/>
      <c r="C20" s="15"/>
      <c r="D20" s="1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5"/>
      <c r="AG20" s="123"/>
      <c r="AH20" s="8"/>
      <c r="AI20" s="32"/>
      <c r="AJ20" s="32"/>
      <c r="AK20" s="33"/>
      <c r="AL20" s="33"/>
      <c r="AM20" s="254"/>
      <c r="AN20" s="254"/>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row>
    <row r="21" spans="1:67" ht="19.5" customHeight="1">
      <c r="A21" s="7"/>
      <c r="B21" s="120"/>
      <c r="C21" s="15"/>
      <c r="D21" s="1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5"/>
      <c r="AG21" s="123"/>
      <c r="AH21" s="8"/>
      <c r="AI21" s="32"/>
      <c r="AJ21" s="32"/>
      <c r="AK21" s="33"/>
      <c r="AL21" s="33"/>
      <c r="AM21" s="254"/>
      <c r="AN21" s="254"/>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row>
    <row r="22" spans="1:67" ht="11.25" customHeight="1">
      <c r="A22" s="7"/>
      <c r="B22" s="120"/>
      <c r="C22" s="15"/>
      <c r="D22" s="1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5"/>
      <c r="AG22" s="123"/>
      <c r="AH22" s="8"/>
      <c r="AI22" s="32"/>
      <c r="AJ22" s="32"/>
      <c r="AK22" s="33"/>
      <c r="AL22" s="33"/>
      <c r="AM22" s="250" t="s">
        <v>118</v>
      </c>
      <c r="AN22" s="250"/>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row>
    <row r="23" spans="1:67" ht="11.25" customHeight="1">
      <c r="A23" s="7"/>
      <c r="B23" s="120"/>
      <c r="C23" s="15"/>
      <c r="D23" s="1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5"/>
      <c r="AG23" s="123"/>
      <c r="AH23" s="8"/>
      <c r="AI23" s="32"/>
      <c r="AJ23" s="32"/>
      <c r="AK23" s="33"/>
      <c r="AL23" s="33"/>
      <c r="AM23" s="250"/>
      <c r="AN23" s="250"/>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row>
    <row r="24" spans="1:67" ht="11.25" customHeight="1">
      <c r="A24" s="7"/>
      <c r="B24" s="12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23"/>
      <c r="AH24" s="8"/>
      <c r="AI24" s="32"/>
      <c r="AJ24" s="32"/>
      <c r="AK24" s="33"/>
      <c r="AL24" s="33"/>
      <c r="AM24" s="250"/>
      <c r="AN24" s="250"/>
      <c r="AO24" s="34"/>
      <c r="AP24" s="35"/>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row>
    <row r="25" spans="1:67" ht="11.25" customHeight="1">
      <c r="A25" s="7"/>
      <c r="B25" s="120"/>
      <c r="C25" s="15"/>
      <c r="D25" s="1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5"/>
      <c r="AG25" s="123"/>
      <c r="AH25" s="8"/>
      <c r="AI25" s="32"/>
      <c r="AJ25" s="32"/>
      <c r="AK25" s="33"/>
      <c r="AL25" s="33"/>
      <c r="AM25" s="250"/>
      <c r="AN25" s="250"/>
      <c r="AO25" s="35"/>
      <c r="AP25" s="35"/>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row>
    <row r="26" spans="1:67" ht="11.25" customHeight="1">
      <c r="A26" s="7"/>
      <c r="B26" s="120"/>
      <c r="C26" s="16"/>
      <c r="D26" s="16"/>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6"/>
      <c r="AG26" s="123"/>
      <c r="AH26" s="8"/>
      <c r="AI26" s="32"/>
      <c r="AJ26" s="32"/>
      <c r="AK26" s="33"/>
      <c r="AL26" s="32"/>
      <c r="AM26" s="250" t="s">
        <v>119</v>
      </c>
      <c r="AN26" s="250"/>
      <c r="AO26" s="35"/>
      <c r="AP26" s="35"/>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row>
    <row r="27" spans="1:67" ht="11.25" customHeight="1">
      <c r="A27" s="7"/>
      <c r="B27" s="120"/>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23"/>
      <c r="AH27" s="8"/>
      <c r="AI27" s="32"/>
      <c r="AJ27" s="32"/>
      <c r="AK27" s="32"/>
      <c r="AL27" s="32"/>
      <c r="AM27" s="250"/>
      <c r="AN27" s="250"/>
      <c r="AO27" s="35"/>
      <c r="AP27" s="35"/>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row>
    <row r="28" spans="1:67" ht="11.25" customHeight="1">
      <c r="A28" s="7"/>
      <c r="B28" s="121"/>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24"/>
      <c r="AH28" s="8"/>
      <c r="AI28" s="32"/>
      <c r="AJ28" s="32"/>
      <c r="AK28" s="32"/>
      <c r="AL28" s="32"/>
      <c r="AM28" s="250"/>
      <c r="AN28" s="250"/>
      <c r="AO28" s="35"/>
      <c r="AP28" s="35"/>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row>
    <row r="29" spans="1:67" ht="11.25" customHeight="1">
      <c r="A29" s="7"/>
      <c r="B29" s="100" t="s">
        <v>34</v>
      </c>
      <c r="C29" s="101"/>
      <c r="D29" s="101"/>
      <c r="E29" s="101"/>
      <c r="F29" s="100" t="s">
        <v>69</v>
      </c>
      <c r="G29" s="101"/>
      <c r="H29" s="101"/>
      <c r="I29" s="101"/>
      <c r="J29" s="101"/>
      <c r="K29" s="101"/>
      <c r="L29" s="101"/>
      <c r="M29" s="101"/>
      <c r="N29" s="101"/>
      <c r="O29" s="101"/>
      <c r="P29" s="101"/>
      <c r="Q29" s="101"/>
      <c r="R29" s="101"/>
      <c r="S29" s="101"/>
      <c r="T29" s="101"/>
      <c r="U29" s="102"/>
      <c r="V29" s="100" t="s">
        <v>39</v>
      </c>
      <c r="W29" s="101"/>
      <c r="X29" s="101"/>
      <c r="Y29" s="101"/>
      <c r="Z29" s="101"/>
      <c r="AA29" s="101"/>
      <c r="AB29" s="101"/>
      <c r="AC29" s="101"/>
      <c r="AD29" s="101"/>
      <c r="AE29" s="101"/>
      <c r="AF29" s="101"/>
      <c r="AG29" s="102"/>
      <c r="AH29" s="8"/>
      <c r="AI29" s="32"/>
      <c r="AJ29" s="32"/>
      <c r="AK29" s="32"/>
      <c r="AL29" s="32"/>
      <c r="AM29" s="250"/>
      <c r="AN29" s="250"/>
      <c r="AO29" s="35"/>
      <c r="AP29" s="35"/>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row>
    <row r="30" spans="1:67" ht="11.25" customHeight="1">
      <c r="A30" s="7"/>
      <c r="B30" s="135"/>
      <c r="C30" s="136"/>
      <c r="D30" s="136"/>
      <c r="E30" s="137"/>
      <c r="F30" s="3"/>
      <c r="G30" s="3"/>
      <c r="H30" s="3"/>
      <c r="I30" s="3"/>
      <c r="J30" s="3"/>
      <c r="K30" s="17"/>
      <c r="L30" s="17"/>
      <c r="M30" s="17"/>
      <c r="N30" s="17"/>
      <c r="O30" s="17"/>
      <c r="P30" s="17"/>
      <c r="Q30" s="17"/>
      <c r="R30" s="17"/>
      <c r="S30" s="17"/>
      <c r="T30" s="17"/>
      <c r="U30" s="18"/>
      <c r="V30" s="135"/>
      <c r="W30" s="136"/>
      <c r="X30" s="136"/>
      <c r="Y30" s="136"/>
      <c r="Z30" s="136"/>
      <c r="AA30" s="136"/>
      <c r="AB30" s="136"/>
      <c r="AC30" s="136"/>
      <c r="AD30" s="136"/>
      <c r="AE30" s="136"/>
      <c r="AF30" s="136"/>
      <c r="AG30" s="137"/>
      <c r="AH30" s="8"/>
      <c r="AI30" s="32"/>
      <c r="AJ30" s="32"/>
      <c r="AK30" s="32"/>
      <c r="AL30" s="32"/>
      <c r="AM30" s="250" t="s">
        <v>123</v>
      </c>
      <c r="AN30" s="250"/>
      <c r="AO30" s="35"/>
      <c r="AP30" s="35"/>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row>
    <row r="31" spans="1:67" ht="11.25" customHeight="1">
      <c r="A31" s="7"/>
      <c r="B31" s="138"/>
      <c r="C31" s="139"/>
      <c r="D31" s="139"/>
      <c r="E31" s="140"/>
      <c r="F31" s="3"/>
      <c r="G31" s="19"/>
      <c r="H31" s="3"/>
      <c r="I31" s="19"/>
      <c r="J31" s="19"/>
      <c r="K31" s="19"/>
      <c r="L31" s="19"/>
      <c r="M31" s="19"/>
      <c r="N31" s="19"/>
      <c r="O31" s="19"/>
      <c r="P31" s="19"/>
      <c r="Q31" s="19"/>
      <c r="R31" s="19"/>
      <c r="S31" s="19"/>
      <c r="T31" s="19"/>
      <c r="U31" s="20"/>
      <c r="V31" s="141"/>
      <c r="W31" s="142"/>
      <c r="X31" s="142"/>
      <c r="Y31" s="142"/>
      <c r="Z31" s="142"/>
      <c r="AA31" s="142"/>
      <c r="AB31" s="142"/>
      <c r="AC31" s="142"/>
      <c r="AD31" s="142"/>
      <c r="AE31" s="142"/>
      <c r="AF31" s="142"/>
      <c r="AG31" s="143"/>
      <c r="AH31" s="8"/>
      <c r="AI31" s="32"/>
      <c r="AJ31" s="32"/>
      <c r="AK31" s="32"/>
      <c r="AL31" s="32"/>
      <c r="AM31" s="250"/>
      <c r="AN31" s="250"/>
      <c r="AO31" s="35"/>
      <c r="AP31" s="35"/>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row>
    <row r="32" spans="1:67" ht="11.25" customHeight="1">
      <c r="A32" s="7"/>
      <c r="B32" s="100" t="s">
        <v>38</v>
      </c>
      <c r="C32" s="101"/>
      <c r="D32" s="101"/>
      <c r="E32" s="101"/>
      <c r="F32" s="101"/>
      <c r="G32" s="101"/>
      <c r="H32" s="101"/>
      <c r="I32" s="101"/>
      <c r="J32" s="101"/>
      <c r="K32" s="101"/>
      <c r="L32" s="101"/>
      <c r="M32" s="101"/>
      <c r="N32" s="101"/>
      <c r="O32" s="102"/>
      <c r="P32" s="152" t="s">
        <v>4</v>
      </c>
      <c r="Q32" s="111"/>
      <c r="R32" s="111"/>
      <c r="S32" s="111"/>
      <c r="T32" s="111"/>
      <c r="U32" s="111"/>
      <c r="V32" s="111"/>
      <c r="W32" s="111"/>
      <c r="X32" s="111"/>
      <c r="Y32" s="111"/>
      <c r="Z32" s="111"/>
      <c r="AA32" s="111"/>
      <c r="AB32" s="111"/>
      <c r="AC32" s="111"/>
      <c r="AD32" s="111"/>
      <c r="AE32" s="111"/>
      <c r="AF32" s="111"/>
      <c r="AG32" s="112"/>
      <c r="AH32" s="8"/>
      <c r="AI32" s="32"/>
      <c r="AJ32" s="32"/>
      <c r="AK32" s="32"/>
      <c r="AL32" s="32"/>
      <c r="AM32" s="250"/>
      <c r="AN32" s="250"/>
      <c r="AO32" s="35"/>
      <c r="AP32" s="35"/>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row>
    <row r="33" spans="1:67" ht="28.5">
      <c r="A33" s="7"/>
      <c r="B33" s="221"/>
      <c r="C33" s="149"/>
      <c r="D33" s="149"/>
      <c r="E33" s="149"/>
      <c r="F33" s="111" t="s">
        <v>40</v>
      </c>
      <c r="G33" s="111"/>
      <c r="H33" s="111"/>
      <c r="I33" s="111"/>
      <c r="J33" s="149"/>
      <c r="K33" s="149"/>
      <c r="L33" s="149"/>
      <c r="M33" s="149"/>
      <c r="N33" s="149"/>
      <c r="O33" s="150"/>
      <c r="P33" s="21"/>
      <c r="Q33" s="151"/>
      <c r="R33" s="151"/>
      <c r="S33" s="151"/>
      <c r="T33" s="151"/>
      <c r="U33" s="151"/>
      <c r="V33" s="151"/>
      <c r="W33" s="151"/>
      <c r="X33" s="151"/>
      <c r="Y33" s="22"/>
      <c r="Z33" s="23" t="s">
        <v>33</v>
      </c>
      <c r="AA33" s="24" t="s">
        <v>71</v>
      </c>
      <c r="AB33" s="148"/>
      <c r="AC33" s="148"/>
      <c r="AD33" s="148"/>
      <c r="AE33" s="148"/>
      <c r="AF33" s="148"/>
      <c r="AG33" s="25" t="s">
        <v>70</v>
      </c>
      <c r="AH33" s="8"/>
      <c r="AI33" s="32"/>
      <c r="AJ33" s="32"/>
      <c r="AK33" s="36"/>
      <c r="AL33" s="3"/>
      <c r="AM33" s="250"/>
      <c r="AN33" s="250"/>
      <c r="AO33" s="34"/>
      <c r="AP33" s="35"/>
      <c r="AQ33" s="32"/>
      <c r="AR33" s="32"/>
      <c r="AS33" s="32"/>
      <c r="AT33" s="1" t="str">
        <f>IF(B33="","",TEXT(B33,"gyymmdd"))</f>
        <v/>
      </c>
      <c r="AU33" s="1" t="str">
        <f>IF(J33="","",TEXT(J33,"gyymmdd"))</f>
        <v/>
      </c>
      <c r="AV33" s="32"/>
      <c r="AW33" s="32"/>
      <c r="AX33" s="32"/>
      <c r="AY33" s="32"/>
      <c r="AZ33" s="32"/>
      <c r="BA33" s="32"/>
      <c r="BB33" s="32"/>
      <c r="BC33" s="32"/>
      <c r="BD33" s="32"/>
      <c r="BE33" s="32"/>
      <c r="BF33" s="32"/>
      <c r="BG33" s="32"/>
      <c r="BH33" s="32"/>
      <c r="BI33" s="32"/>
      <c r="BJ33" s="32"/>
      <c r="BK33" s="32"/>
      <c r="BL33" s="32"/>
      <c r="BM33" s="32"/>
      <c r="BN33" s="32"/>
      <c r="BO33" s="32"/>
    </row>
    <row r="34" spans="1:67" ht="11.25" customHeight="1">
      <c r="A34" s="7"/>
      <c r="B34" s="100"/>
      <c r="C34" s="101"/>
      <c r="D34" s="101"/>
      <c r="E34" s="101"/>
      <c r="F34" s="101"/>
      <c r="G34" s="101"/>
      <c r="H34" s="101"/>
      <c r="I34" s="101"/>
      <c r="J34" s="101"/>
      <c r="K34" s="101"/>
      <c r="L34" s="26"/>
      <c r="M34" s="27"/>
      <c r="N34" s="27"/>
      <c r="O34" s="99" t="s">
        <v>10</v>
      </c>
      <c r="P34" s="99" t="s">
        <v>7</v>
      </c>
      <c r="Q34" s="99" t="s">
        <v>8</v>
      </c>
      <c r="R34" s="99"/>
      <c r="S34" s="99"/>
      <c r="T34" s="99" t="s">
        <v>9</v>
      </c>
      <c r="U34" s="99" t="s">
        <v>10</v>
      </c>
      <c r="V34" s="99" t="s">
        <v>7</v>
      </c>
      <c r="W34" s="99"/>
      <c r="X34" s="99"/>
      <c r="Y34" s="99" t="s">
        <v>8</v>
      </c>
      <c r="Z34" s="99" t="s">
        <v>11</v>
      </c>
      <c r="AA34" s="99" t="s">
        <v>10</v>
      </c>
      <c r="AB34" s="99"/>
      <c r="AC34" s="99"/>
      <c r="AD34" s="99" t="s">
        <v>7</v>
      </c>
      <c r="AE34" s="99" t="s">
        <v>29</v>
      </c>
      <c r="AF34" s="99" t="s">
        <v>12</v>
      </c>
      <c r="AG34" s="28"/>
      <c r="AH34" s="8"/>
      <c r="AI34" s="32"/>
      <c r="AJ34" s="32"/>
      <c r="AK34" s="3"/>
      <c r="AL34" s="34"/>
      <c r="AM34" s="34"/>
      <c r="AN34" s="97"/>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row>
    <row r="35" spans="1:67" ht="18" customHeight="1">
      <c r="A35" s="7"/>
      <c r="B35" s="165" t="s">
        <v>46</v>
      </c>
      <c r="C35" s="166"/>
      <c r="D35" s="166"/>
      <c r="E35" s="166"/>
      <c r="F35" s="166"/>
      <c r="G35" s="166"/>
      <c r="H35" s="166"/>
      <c r="I35" s="167"/>
      <c r="J35" s="144" t="s">
        <v>42</v>
      </c>
      <c r="K35" s="145"/>
      <c r="L35" s="218"/>
      <c r="M35" s="219"/>
      <c r="N35" s="219"/>
      <c r="O35" s="219"/>
      <c r="P35" s="219"/>
      <c r="Q35" s="219"/>
      <c r="R35" s="219"/>
      <c r="S35" s="219"/>
      <c r="T35" s="219"/>
      <c r="U35" s="219"/>
      <c r="V35" s="219"/>
      <c r="W35" s="219"/>
      <c r="X35" s="219"/>
      <c r="Y35" s="219"/>
      <c r="Z35" s="219"/>
      <c r="AA35" s="219"/>
      <c r="AB35" s="219"/>
      <c r="AC35" s="219"/>
      <c r="AD35" s="219"/>
      <c r="AE35" s="219"/>
      <c r="AF35" s="219"/>
      <c r="AG35" s="220"/>
      <c r="AH35" s="8"/>
      <c r="AI35" s="32"/>
      <c r="AJ35" s="32"/>
      <c r="AL35" s="34"/>
      <c r="AM35" s="34"/>
      <c r="AN35" s="97"/>
      <c r="AO35" s="32"/>
      <c r="AP35" s="32"/>
      <c r="AQ35" s="32"/>
      <c r="AS35" s="32"/>
      <c r="AT35" s="32"/>
      <c r="AU35" s="32"/>
      <c r="AV35" s="32"/>
      <c r="AW35" s="32"/>
      <c r="AX35" s="32"/>
      <c r="AY35" s="32"/>
      <c r="AZ35" s="32"/>
      <c r="BA35" s="32"/>
      <c r="BB35" s="32"/>
      <c r="BC35" s="32"/>
      <c r="BD35" s="32"/>
      <c r="BE35" s="32"/>
      <c r="BF35" s="32"/>
      <c r="BG35" s="32"/>
      <c r="BH35" s="32"/>
      <c r="BI35" s="32"/>
      <c r="BJ35" s="32"/>
      <c r="BK35" s="32"/>
      <c r="BL35" s="32"/>
      <c r="BM35" s="32"/>
    </row>
    <row r="36" spans="1:67" ht="18" customHeight="1">
      <c r="A36" s="7"/>
      <c r="B36" s="168"/>
      <c r="C36" s="169"/>
      <c r="D36" s="169"/>
      <c r="E36" s="169"/>
      <c r="F36" s="169"/>
      <c r="G36" s="169"/>
      <c r="H36" s="169"/>
      <c r="I36" s="170"/>
      <c r="J36" s="146"/>
      <c r="K36" s="147"/>
      <c r="L36" s="178"/>
      <c r="M36" s="179"/>
      <c r="N36" s="179"/>
      <c r="O36" s="179"/>
      <c r="P36" s="179"/>
      <c r="Q36" s="179"/>
      <c r="R36" s="179"/>
      <c r="S36" s="179"/>
      <c r="T36" s="179"/>
      <c r="U36" s="179"/>
      <c r="V36" s="179"/>
      <c r="W36" s="179"/>
      <c r="X36" s="179"/>
      <c r="Y36" s="179"/>
      <c r="Z36" s="179"/>
      <c r="AA36" s="179"/>
      <c r="AB36" s="179"/>
      <c r="AC36" s="179"/>
      <c r="AD36" s="179"/>
      <c r="AE36" s="179"/>
      <c r="AF36" s="179"/>
      <c r="AG36" s="180"/>
      <c r="AH36" s="8"/>
      <c r="AI36" s="32"/>
      <c r="AJ36" s="32"/>
      <c r="AK36" s="37" t="s">
        <v>92</v>
      </c>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row>
    <row r="37" spans="1:67" ht="18" customHeight="1">
      <c r="A37" s="7"/>
      <c r="B37" s="165" t="s">
        <v>45</v>
      </c>
      <c r="C37" s="166"/>
      <c r="D37" s="166"/>
      <c r="E37" s="166"/>
      <c r="F37" s="166"/>
      <c r="G37" s="166"/>
      <c r="H37" s="166"/>
      <c r="I37" s="167"/>
      <c r="J37" s="241" t="s">
        <v>30</v>
      </c>
      <c r="K37" s="241"/>
      <c r="L37" s="175"/>
      <c r="M37" s="176"/>
      <c r="N37" s="176"/>
      <c r="O37" s="176"/>
      <c r="P37" s="176"/>
      <c r="Q37" s="176"/>
      <c r="R37" s="176"/>
      <c r="S37" s="176"/>
      <c r="T37" s="176"/>
      <c r="U37" s="176"/>
      <c r="V37" s="176"/>
      <c r="W37" s="176"/>
      <c r="X37" s="176"/>
      <c r="Y37" s="176"/>
      <c r="Z37" s="176"/>
      <c r="AA37" s="176"/>
      <c r="AB37" s="176"/>
      <c r="AC37" s="176"/>
      <c r="AD37" s="176"/>
      <c r="AE37" s="176"/>
      <c r="AF37" s="176"/>
      <c r="AG37" s="177"/>
      <c r="AH37" s="8"/>
      <c r="AI37" s="32"/>
      <c r="AJ37" s="32"/>
      <c r="AK37" s="38" t="s">
        <v>103</v>
      </c>
      <c r="AL37" s="33"/>
      <c r="AM37" s="33"/>
      <c r="AN37" s="32"/>
      <c r="AO37" s="32"/>
      <c r="AP37" s="32" t="s">
        <v>112</v>
      </c>
      <c r="AQ37" s="32" t="str">
        <f>IF(L35="","",SUBSTITUTE((L35),",",""))</f>
        <v/>
      </c>
      <c r="AR37" s="32"/>
      <c r="AS37" s="32"/>
      <c r="AT37" s="32"/>
      <c r="AU37" s="32"/>
      <c r="AV37" s="32"/>
      <c r="AW37" s="32"/>
      <c r="AX37" s="32"/>
      <c r="AY37" s="32"/>
      <c r="AZ37" s="32"/>
      <c r="BA37" s="32"/>
      <c r="BB37" s="32"/>
      <c r="BC37" s="32"/>
      <c r="BD37" s="32"/>
      <c r="BE37" s="32"/>
      <c r="BF37" s="32"/>
      <c r="BG37" s="32"/>
      <c r="BH37" s="32"/>
      <c r="BI37" s="32"/>
      <c r="BJ37" s="32"/>
      <c r="BK37" s="32"/>
      <c r="BL37" s="32"/>
    </row>
    <row r="38" spans="1:67" ht="18" customHeight="1">
      <c r="A38" s="7"/>
      <c r="B38" s="168"/>
      <c r="C38" s="169"/>
      <c r="D38" s="169"/>
      <c r="E38" s="169"/>
      <c r="F38" s="169"/>
      <c r="G38" s="169"/>
      <c r="H38" s="169"/>
      <c r="I38" s="170"/>
      <c r="J38" s="241"/>
      <c r="K38" s="241"/>
      <c r="L38" s="178"/>
      <c r="M38" s="179"/>
      <c r="N38" s="179"/>
      <c r="O38" s="179"/>
      <c r="P38" s="179"/>
      <c r="Q38" s="179"/>
      <c r="R38" s="179"/>
      <c r="S38" s="179"/>
      <c r="T38" s="179"/>
      <c r="U38" s="179"/>
      <c r="V38" s="179"/>
      <c r="W38" s="179"/>
      <c r="X38" s="179"/>
      <c r="Y38" s="179"/>
      <c r="Z38" s="179"/>
      <c r="AA38" s="179"/>
      <c r="AB38" s="179"/>
      <c r="AC38" s="179"/>
      <c r="AD38" s="179"/>
      <c r="AE38" s="179"/>
      <c r="AF38" s="179"/>
      <c r="AG38" s="180"/>
      <c r="AH38" s="8"/>
      <c r="AI38" s="32"/>
      <c r="AJ38" s="32"/>
      <c r="AK38" s="252" t="s">
        <v>109</v>
      </c>
      <c r="AL38" s="242" t="s">
        <v>110</v>
      </c>
      <c r="AM38" s="243"/>
      <c r="AN38" s="256" t="s">
        <v>111</v>
      </c>
      <c r="AO38" s="32"/>
      <c r="AP38" s="32" t="s">
        <v>113</v>
      </c>
      <c r="AQ38" s="32" t="str">
        <f>IF(L37="","",SUBSTITUTE((L37),",",""))</f>
        <v/>
      </c>
      <c r="AR38" s="32"/>
      <c r="AS38" s="32"/>
      <c r="AT38" s="32"/>
      <c r="AU38" s="32"/>
      <c r="AV38" s="32"/>
      <c r="AW38" s="32"/>
      <c r="AX38" s="32"/>
      <c r="AY38" s="32"/>
      <c r="AZ38" s="32"/>
      <c r="BA38" s="32"/>
      <c r="BB38" s="32"/>
      <c r="BC38" s="32"/>
      <c r="BD38" s="32"/>
      <c r="BE38" s="32"/>
      <c r="BF38" s="32"/>
      <c r="BG38" s="32"/>
      <c r="BH38" s="32"/>
      <c r="BI38" s="32"/>
      <c r="BJ38" s="32"/>
      <c r="BK38" s="32"/>
      <c r="BL38" s="32"/>
    </row>
    <row r="39" spans="1:67" ht="18" customHeight="1">
      <c r="A39" s="7"/>
      <c r="B39" s="165" t="s">
        <v>47</v>
      </c>
      <c r="C39" s="166"/>
      <c r="D39" s="166"/>
      <c r="E39" s="166"/>
      <c r="F39" s="166"/>
      <c r="G39" s="166"/>
      <c r="H39" s="166"/>
      <c r="I39" s="167"/>
      <c r="J39" s="241" t="s">
        <v>43</v>
      </c>
      <c r="K39" s="241"/>
      <c r="L39" s="181"/>
      <c r="M39" s="176"/>
      <c r="N39" s="176"/>
      <c r="O39" s="176"/>
      <c r="P39" s="176"/>
      <c r="Q39" s="176"/>
      <c r="R39" s="176"/>
      <c r="S39" s="176"/>
      <c r="T39" s="176"/>
      <c r="U39" s="176"/>
      <c r="V39" s="176"/>
      <c r="W39" s="176"/>
      <c r="X39" s="176"/>
      <c r="Y39" s="176"/>
      <c r="Z39" s="176"/>
      <c r="AA39" s="176"/>
      <c r="AB39" s="176"/>
      <c r="AC39" s="176"/>
      <c r="AD39" s="176"/>
      <c r="AE39" s="176"/>
      <c r="AF39" s="176"/>
      <c r="AG39" s="177"/>
      <c r="AH39" s="8"/>
      <c r="AI39" s="32"/>
      <c r="AJ39" s="32"/>
      <c r="AK39" s="253"/>
      <c r="AL39" s="244"/>
      <c r="AM39" s="245"/>
      <c r="AN39" s="260"/>
      <c r="AO39" s="32"/>
      <c r="AP39" s="32" t="s">
        <v>114</v>
      </c>
      <c r="AQ39" s="32" t="str">
        <f>IF(L39="","",SUBSTITUTE((L39),",",""))</f>
        <v/>
      </c>
      <c r="AR39" s="32"/>
      <c r="AS39" s="32"/>
      <c r="AT39" s="32"/>
      <c r="AU39" s="32"/>
      <c r="AV39" s="32"/>
      <c r="AW39" s="32"/>
      <c r="AX39" s="32"/>
      <c r="AY39" s="32"/>
      <c r="AZ39" s="32"/>
      <c r="BA39" s="32"/>
      <c r="BB39" s="32"/>
      <c r="BC39" s="32"/>
      <c r="BD39" s="32"/>
      <c r="BE39" s="32"/>
      <c r="BF39" s="32"/>
      <c r="BG39" s="32"/>
      <c r="BH39" s="32"/>
      <c r="BI39" s="32"/>
      <c r="BJ39" s="32"/>
      <c r="BK39" s="32"/>
      <c r="BL39" s="32"/>
    </row>
    <row r="40" spans="1:67" ht="18" customHeight="1">
      <c r="A40" s="7"/>
      <c r="B40" s="238"/>
      <c r="C40" s="239"/>
      <c r="D40" s="239"/>
      <c r="E40" s="239"/>
      <c r="F40" s="239"/>
      <c r="G40" s="239"/>
      <c r="H40" s="239"/>
      <c r="I40" s="240"/>
      <c r="J40" s="241"/>
      <c r="K40" s="241"/>
      <c r="L40" s="178"/>
      <c r="M40" s="179"/>
      <c r="N40" s="179"/>
      <c r="O40" s="179"/>
      <c r="P40" s="179"/>
      <c r="Q40" s="179"/>
      <c r="R40" s="179"/>
      <c r="S40" s="179"/>
      <c r="T40" s="179"/>
      <c r="U40" s="179"/>
      <c r="V40" s="179"/>
      <c r="W40" s="179"/>
      <c r="X40" s="179"/>
      <c r="Y40" s="179"/>
      <c r="Z40" s="179"/>
      <c r="AA40" s="179"/>
      <c r="AB40" s="179"/>
      <c r="AC40" s="179"/>
      <c r="AD40" s="179"/>
      <c r="AE40" s="179"/>
      <c r="AF40" s="179"/>
      <c r="AG40" s="180"/>
      <c r="AH40" s="8"/>
      <c r="AI40" s="32"/>
      <c r="AJ40" s="32"/>
      <c r="AK40" s="93">
        <v>0.14699999999999999</v>
      </c>
      <c r="AL40" s="246">
        <v>0.121</v>
      </c>
      <c r="AM40" s="247"/>
      <c r="AN40" s="94">
        <v>8.4000000000000005E-2</v>
      </c>
      <c r="AO40" s="32"/>
      <c r="AP40" s="32" t="s">
        <v>115</v>
      </c>
      <c r="AQ40" s="32" t="str">
        <f>IF(L41="","",SUBSTITUTE((L41),",",""))</f>
        <v/>
      </c>
      <c r="AR40" s="32"/>
      <c r="AS40" s="32"/>
      <c r="AT40" s="32"/>
      <c r="AU40" s="32"/>
      <c r="AV40" s="32"/>
      <c r="AW40" s="32"/>
      <c r="AX40" s="32"/>
      <c r="AY40" s="32"/>
      <c r="AZ40" s="32"/>
      <c r="BA40" s="32"/>
      <c r="BB40" s="32"/>
      <c r="BC40" s="32"/>
      <c r="BD40" s="32"/>
      <c r="BE40" s="32"/>
      <c r="BF40" s="32"/>
      <c r="BG40" s="32"/>
      <c r="BH40" s="32"/>
      <c r="BI40" s="32"/>
      <c r="BJ40" s="32"/>
      <c r="BK40" s="32"/>
      <c r="BL40" s="32"/>
    </row>
    <row r="41" spans="1:67" ht="18" customHeight="1">
      <c r="A41" s="7"/>
      <c r="B41" s="165" t="s">
        <v>36</v>
      </c>
      <c r="C41" s="166"/>
      <c r="D41" s="166"/>
      <c r="E41" s="166"/>
      <c r="F41" s="166"/>
      <c r="G41" s="166"/>
      <c r="H41" s="166"/>
      <c r="I41" s="167"/>
      <c r="J41" s="146" t="s">
        <v>31</v>
      </c>
      <c r="K41" s="147"/>
      <c r="L41" s="181"/>
      <c r="M41" s="176"/>
      <c r="N41" s="176"/>
      <c r="O41" s="176"/>
      <c r="P41" s="176"/>
      <c r="Q41" s="176"/>
      <c r="R41" s="176"/>
      <c r="S41" s="176"/>
      <c r="T41" s="176"/>
      <c r="U41" s="176"/>
      <c r="V41" s="176"/>
      <c r="W41" s="176"/>
      <c r="X41" s="176"/>
      <c r="Y41" s="176"/>
      <c r="Z41" s="176"/>
      <c r="AA41" s="176"/>
      <c r="AB41" s="176"/>
      <c r="AC41" s="176"/>
      <c r="AD41" s="176"/>
      <c r="AE41" s="176"/>
      <c r="AF41" s="176"/>
      <c r="AG41" s="177"/>
      <c r="AH41" s="8"/>
      <c r="AI41" s="32"/>
      <c r="AJ41" s="32"/>
      <c r="AK41" s="32"/>
      <c r="AL41" s="32"/>
      <c r="AM41" s="32"/>
      <c r="AN41" s="32"/>
      <c r="AO41" s="32"/>
      <c r="AP41" s="32" t="s">
        <v>116</v>
      </c>
      <c r="AQ41" s="32" t="str">
        <f>IF(L43="","",SUBSTITUTE(DOLLAR(L43),",",""))</f>
        <v/>
      </c>
      <c r="AR41" s="32"/>
      <c r="AS41" s="32"/>
      <c r="AT41" s="32"/>
      <c r="AU41" s="32"/>
      <c r="AV41" s="32"/>
      <c r="AW41" s="32"/>
      <c r="AX41" s="32"/>
      <c r="AY41" s="32"/>
      <c r="AZ41" s="32"/>
      <c r="BA41" s="32"/>
      <c r="BB41" s="32"/>
      <c r="BC41" s="32"/>
      <c r="BD41" s="32"/>
      <c r="BE41" s="32"/>
      <c r="BF41" s="32"/>
      <c r="BG41" s="32"/>
      <c r="BH41" s="32"/>
      <c r="BI41" s="32"/>
      <c r="BJ41" s="32"/>
      <c r="BK41" s="32"/>
      <c r="BL41" s="32"/>
    </row>
    <row r="42" spans="1:67" ht="18" customHeight="1" thickBot="1">
      <c r="A42" s="7"/>
      <c r="B42" s="234"/>
      <c r="C42" s="232"/>
      <c r="D42" s="232"/>
      <c r="E42" s="232"/>
      <c r="F42" s="232"/>
      <c r="G42" s="232"/>
      <c r="H42" s="232"/>
      <c r="I42" s="235"/>
      <c r="J42" s="236"/>
      <c r="K42" s="237"/>
      <c r="L42" s="182"/>
      <c r="M42" s="183"/>
      <c r="N42" s="183"/>
      <c r="O42" s="183"/>
      <c r="P42" s="183"/>
      <c r="Q42" s="183"/>
      <c r="R42" s="183"/>
      <c r="S42" s="183"/>
      <c r="T42" s="183"/>
      <c r="U42" s="183"/>
      <c r="V42" s="183"/>
      <c r="W42" s="183"/>
      <c r="X42" s="183"/>
      <c r="Y42" s="183"/>
      <c r="Z42" s="183"/>
      <c r="AA42" s="183"/>
      <c r="AB42" s="183"/>
      <c r="AC42" s="183"/>
      <c r="AD42" s="183"/>
      <c r="AE42" s="183"/>
      <c r="AF42" s="183"/>
      <c r="AG42" s="184"/>
      <c r="AH42" s="8"/>
      <c r="AI42" s="32"/>
      <c r="AJ42" s="32"/>
      <c r="AL42" s="3"/>
      <c r="AM42" s="3"/>
      <c r="AN42" s="3"/>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row>
    <row r="43" spans="1:67" ht="18" customHeight="1">
      <c r="A43" s="7"/>
      <c r="B43" s="228" t="s">
        <v>37</v>
      </c>
      <c r="C43" s="229"/>
      <c r="D43" s="229"/>
      <c r="E43" s="229"/>
      <c r="F43" s="229"/>
      <c r="G43" s="229"/>
      <c r="H43" s="229"/>
      <c r="I43" s="230"/>
      <c r="J43" s="171" t="s">
        <v>32</v>
      </c>
      <c r="K43" s="172"/>
      <c r="L43" s="185" t="str">
        <f>IF(AND(L35="",L37="",L39="",L41=""),"",SUM(L35:AG42))</f>
        <v/>
      </c>
      <c r="M43" s="186"/>
      <c r="N43" s="186"/>
      <c r="O43" s="186"/>
      <c r="P43" s="186"/>
      <c r="Q43" s="186"/>
      <c r="R43" s="186"/>
      <c r="S43" s="186"/>
      <c r="T43" s="186"/>
      <c r="U43" s="186"/>
      <c r="V43" s="186"/>
      <c r="W43" s="186"/>
      <c r="X43" s="186"/>
      <c r="Y43" s="186"/>
      <c r="Z43" s="186"/>
      <c r="AA43" s="186"/>
      <c r="AB43" s="186"/>
      <c r="AC43" s="186"/>
      <c r="AD43" s="186"/>
      <c r="AE43" s="186"/>
      <c r="AF43" s="186"/>
      <c r="AG43" s="187"/>
      <c r="AH43" s="8"/>
      <c r="AI43" s="32"/>
      <c r="AJ43" s="32"/>
      <c r="AK43" s="36" t="s">
        <v>104</v>
      </c>
      <c r="AL43" s="3"/>
      <c r="AM43" s="3"/>
      <c r="AN43" s="3"/>
      <c r="AO43" s="32"/>
      <c r="AP43" s="32"/>
      <c r="AR43" s="32"/>
      <c r="AS43" s="32"/>
      <c r="AT43" s="32"/>
      <c r="AU43" s="32"/>
      <c r="AV43" s="32"/>
      <c r="AW43" s="32"/>
      <c r="AX43" s="32"/>
      <c r="AY43" s="32"/>
      <c r="AZ43" s="32"/>
      <c r="BA43" s="32"/>
      <c r="BB43" s="32"/>
      <c r="BC43" s="32"/>
      <c r="BD43" s="32"/>
      <c r="BE43" s="32"/>
      <c r="BF43" s="32"/>
      <c r="BG43" s="32"/>
      <c r="BH43" s="32"/>
      <c r="BI43" s="32"/>
      <c r="BJ43" s="32"/>
      <c r="BK43" s="32"/>
      <c r="BL43" s="32"/>
    </row>
    <row r="44" spans="1:67" ht="18" customHeight="1" thickBot="1">
      <c r="A44" s="7"/>
      <c r="B44" s="231"/>
      <c r="C44" s="232"/>
      <c r="D44" s="232"/>
      <c r="E44" s="232"/>
      <c r="F44" s="232"/>
      <c r="G44" s="232"/>
      <c r="H44" s="232"/>
      <c r="I44" s="233"/>
      <c r="J44" s="173"/>
      <c r="K44" s="174"/>
      <c r="L44" s="188"/>
      <c r="M44" s="189"/>
      <c r="N44" s="189"/>
      <c r="O44" s="189"/>
      <c r="P44" s="189"/>
      <c r="Q44" s="189"/>
      <c r="R44" s="189"/>
      <c r="S44" s="189"/>
      <c r="T44" s="189"/>
      <c r="U44" s="189"/>
      <c r="V44" s="189"/>
      <c r="W44" s="189"/>
      <c r="X44" s="189"/>
      <c r="Y44" s="189"/>
      <c r="Z44" s="189"/>
      <c r="AA44" s="189"/>
      <c r="AB44" s="189"/>
      <c r="AC44" s="189"/>
      <c r="AD44" s="189"/>
      <c r="AE44" s="189"/>
      <c r="AF44" s="189"/>
      <c r="AG44" s="190"/>
      <c r="AH44" s="8"/>
      <c r="AI44" s="32"/>
      <c r="AJ44" s="32"/>
      <c r="AK44" s="256" t="s">
        <v>44</v>
      </c>
      <c r="AL44" s="126" t="s">
        <v>74</v>
      </c>
      <c r="AM44" s="128"/>
      <c r="AN44" s="258" t="s">
        <v>75</v>
      </c>
      <c r="AO44" s="32"/>
      <c r="AP44" s="32"/>
      <c r="AR44" s="32"/>
      <c r="AS44" s="32"/>
      <c r="AT44" s="32"/>
      <c r="AU44" s="32"/>
      <c r="AV44" s="32"/>
      <c r="AW44" s="32"/>
      <c r="AX44" s="32"/>
      <c r="AY44" s="32"/>
      <c r="AZ44" s="32"/>
      <c r="BA44" s="32"/>
      <c r="BB44" s="32"/>
      <c r="BC44" s="32"/>
      <c r="BD44" s="32"/>
      <c r="BE44" s="32"/>
      <c r="BF44" s="32"/>
      <c r="BG44" s="32"/>
      <c r="BH44" s="32"/>
      <c r="BI44" s="32"/>
      <c r="BJ44" s="32"/>
      <c r="BK44" s="32"/>
      <c r="BL44" s="32"/>
    </row>
    <row r="45" spans="1:67" ht="18" customHeight="1">
      <c r="A45" s="7"/>
      <c r="B45" s="209" t="s">
        <v>17</v>
      </c>
      <c r="C45" s="210"/>
      <c r="D45" s="210"/>
      <c r="E45" s="210"/>
      <c r="F45" s="211"/>
      <c r="G45" s="224"/>
      <c r="H45" s="225"/>
      <c r="I45" s="225"/>
      <c r="J45" s="225"/>
      <c r="K45" s="222" t="s">
        <v>18</v>
      </c>
      <c r="L45" s="191"/>
      <c r="M45" s="191"/>
      <c r="N45" s="222" t="s">
        <v>19</v>
      </c>
      <c r="O45" s="191"/>
      <c r="P45" s="191"/>
      <c r="Q45" s="193" t="s">
        <v>20</v>
      </c>
      <c r="R45" s="195" t="s">
        <v>28</v>
      </c>
      <c r="S45" s="196"/>
      <c r="T45" s="201"/>
      <c r="U45" s="109"/>
      <c r="V45" s="109"/>
      <c r="W45" s="109"/>
      <c r="X45" s="109"/>
      <c r="Y45" s="109"/>
      <c r="Z45" s="109"/>
      <c r="AA45" s="109"/>
      <c r="AB45" s="109"/>
      <c r="AC45" s="109"/>
      <c r="AD45" s="109"/>
      <c r="AE45" s="109"/>
      <c r="AF45" s="109"/>
      <c r="AG45" s="202"/>
      <c r="AH45" s="8"/>
      <c r="AI45" s="32"/>
      <c r="AJ45" s="32"/>
      <c r="AK45" s="257"/>
      <c r="AL45" s="129"/>
      <c r="AM45" s="131"/>
      <c r="AN45" s="259"/>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row>
    <row r="46" spans="1:67" ht="18" customHeight="1">
      <c r="A46" s="7"/>
      <c r="B46" s="203"/>
      <c r="C46" s="204"/>
      <c r="D46" s="204"/>
      <c r="E46" s="204"/>
      <c r="F46" s="205"/>
      <c r="G46" s="226"/>
      <c r="H46" s="227"/>
      <c r="I46" s="227"/>
      <c r="J46" s="227"/>
      <c r="K46" s="223"/>
      <c r="L46" s="192"/>
      <c r="M46" s="192"/>
      <c r="N46" s="223"/>
      <c r="O46" s="192"/>
      <c r="P46" s="192"/>
      <c r="Q46" s="194"/>
      <c r="R46" s="197"/>
      <c r="S46" s="198"/>
      <c r="T46" s="201"/>
      <c r="U46" s="109"/>
      <c r="V46" s="109"/>
      <c r="W46" s="109"/>
      <c r="X46" s="109"/>
      <c r="Y46" s="109"/>
      <c r="Z46" s="109"/>
      <c r="AA46" s="109"/>
      <c r="AB46" s="109"/>
      <c r="AC46" s="109"/>
      <c r="AD46" s="109"/>
      <c r="AE46" s="109"/>
      <c r="AF46" s="109"/>
      <c r="AG46" s="202"/>
      <c r="AH46" s="8"/>
      <c r="AI46" s="32"/>
      <c r="AJ46" s="32"/>
      <c r="AK46" s="39" t="s">
        <v>73</v>
      </c>
      <c r="AL46" s="248" t="s">
        <v>80</v>
      </c>
      <c r="AM46" s="249"/>
      <c r="AN46" s="90" t="s">
        <v>84</v>
      </c>
      <c r="AO46" s="32"/>
      <c r="AP46" s="32"/>
      <c r="AQ46" s="32"/>
      <c r="AR46" s="32"/>
      <c r="AS46" s="32"/>
      <c r="AU46" s="32"/>
      <c r="AV46" s="32"/>
      <c r="AW46" s="32"/>
      <c r="AX46" s="32"/>
      <c r="AY46" s="32"/>
      <c r="AZ46" s="32"/>
      <c r="BA46" s="32"/>
      <c r="BB46" s="32"/>
      <c r="BC46" s="32"/>
      <c r="BD46" s="32"/>
      <c r="BE46" s="32"/>
      <c r="BF46" s="32"/>
      <c r="BG46" s="32"/>
      <c r="BH46" s="32"/>
      <c r="BI46" s="32"/>
      <c r="BJ46" s="32"/>
      <c r="BK46" s="32"/>
      <c r="BL46" s="32"/>
      <c r="BM46" s="32"/>
      <c r="BN46" s="32"/>
      <c r="BO46" s="32"/>
    </row>
    <row r="47" spans="1:67" ht="18" customHeight="1">
      <c r="A47" s="7"/>
      <c r="B47" s="206" t="s">
        <v>21</v>
      </c>
      <c r="C47" s="207"/>
      <c r="D47" s="207"/>
      <c r="E47" s="207"/>
      <c r="F47" s="208"/>
      <c r="G47" s="212" t="s">
        <v>106</v>
      </c>
      <c r="H47" s="212"/>
      <c r="I47" s="212"/>
      <c r="J47" s="212"/>
      <c r="K47" s="212"/>
      <c r="L47" s="212"/>
      <c r="M47" s="212"/>
      <c r="N47" s="212"/>
      <c r="O47" s="212"/>
      <c r="P47" s="212"/>
      <c r="Q47" s="213"/>
      <c r="R47" s="197"/>
      <c r="S47" s="198"/>
      <c r="T47" s="201"/>
      <c r="U47" s="109"/>
      <c r="V47" s="109"/>
      <c r="W47" s="109"/>
      <c r="X47" s="109"/>
      <c r="Y47" s="109"/>
      <c r="Z47" s="109"/>
      <c r="AA47" s="109"/>
      <c r="AB47" s="109"/>
      <c r="AC47" s="109"/>
      <c r="AD47" s="109"/>
      <c r="AE47" s="109"/>
      <c r="AF47" s="109"/>
      <c r="AG47" s="202"/>
      <c r="AH47" s="8"/>
      <c r="AI47" s="32"/>
      <c r="AJ47" s="32"/>
      <c r="AK47" s="39" t="s">
        <v>76</v>
      </c>
      <c r="AL47" s="248" t="s">
        <v>81</v>
      </c>
      <c r="AM47" s="249"/>
      <c r="AN47" s="90" t="s">
        <v>85</v>
      </c>
      <c r="AO47" s="32"/>
      <c r="AP47" s="32"/>
      <c r="AQ47" s="32"/>
      <c r="AR47" s="32"/>
      <c r="AS47" s="32"/>
      <c r="AU47" s="32"/>
      <c r="AV47" s="32"/>
      <c r="AW47" s="32"/>
      <c r="AX47" s="32"/>
      <c r="AY47" s="32"/>
      <c r="AZ47" s="32"/>
      <c r="BA47" s="32"/>
      <c r="BB47" s="32"/>
      <c r="BC47" s="32"/>
      <c r="BD47" s="32"/>
      <c r="BE47" s="32"/>
      <c r="BF47" s="32"/>
      <c r="BG47" s="32"/>
      <c r="BH47" s="32"/>
      <c r="BI47" s="32"/>
      <c r="BJ47" s="32"/>
      <c r="BK47" s="32"/>
      <c r="BL47" s="32"/>
      <c r="BM47" s="32"/>
      <c r="BN47" s="32"/>
      <c r="BO47" s="32"/>
    </row>
    <row r="48" spans="1:67" ht="18" customHeight="1">
      <c r="A48" s="7"/>
      <c r="B48" s="201" t="s">
        <v>35</v>
      </c>
      <c r="C48" s="109"/>
      <c r="D48" s="109"/>
      <c r="E48" s="109"/>
      <c r="F48" s="202"/>
      <c r="G48" s="214"/>
      <c r="H48" s="214"/>
      <c r="I48" s="214"/>
      <c r="J48" s="214"/>
      <c r="K48" s="214"/>
      <c r="L48" s="214"/>
      <c r="M48" s="214"/>
      <c r="N48" s="214"/>
      <c r="O48" s="214"/>
      <c r="P48" s="214"/>
      <c r="Q48" s="215"/>
      <c r="R48" s="197"/>
      <c r="S48" s="198"/>
      <c r="T48" s="201"/>
      <c r="U48" s="109"/>
      <c r="V48" s="109"/>
      <c r="W48" s="109"/>
      <c r="X48" s="109"/>
      <c r="Y48" s="109"/>
      <c r="Z48" s="109"/>
      <c r="AA48" s="109"/>
      <c r="AB48" s="109"/>
      <c r="AC48" s="109"/>
      <c r="AD48" s="109"/>
      <c r="AE48" s="109"/>
      <c r="AF48" s="109"/>
      <c r="AG48" s="202"/>
      <c r="AH48" s="8"/>
      <c r="AI48" s="32"/>
      <c r="AJ48" s="32"/>
      <c r="AK48" s="39" t="s">
        <v>77</v>
      </c>
      <c r="AL48" s="248" t="s">
        <v>82</v>
      </c>
      <c r="AM48" s="249"/>
      <c r="AN48" s="90" t="s">
        <v>86</v>
      </c>
      <c r="AO48" s="32"/>
      <c r="AP48" s="32"/>
      <c r="AQ48" s="32"/>
      <c r="AR48" s="32"/>
      <c r="AS48" s="32"/>
      <c r="AU48" s="32"/>
      <c r="AV48" s="32"/>
      <c r="AW48" s="32"/>
      <c r="AX48" s="32"/>
      <c r="AY48" s="32"/>
      <c r="AZ48" s="32"/>
      <c r="BA48" s="32"/>
      <c r="BB48" s="32"/>
      <c r="BC48" s="32"/>
      <c r="BD48" s="32"/>
      <c r="BE48" s="32"/>
      <c r="BF48" s="32"/>
      <c r="BG48" s="32"/>
      <c r="BH48" s="32"/>
      <c r="BI48" s="32"/>
      <c r="BJ48" s="32"/>
      <c r="BK48" s="32"/>
      <c r="BL48" s="32"/>
      <c r="BM48" s="32"/>
      <c r="BN48" s="32"/>
      <c r="BO48" s="32"/>
    </row>
    <row r="49" spans="1:67" ht="18" customHeight="1">
      <c r="A49" s="7"/>
      <c r="B49" s="156" t="s">
        <v>22</v>
      </c>
      <c r="C49" s="157"/>
      <c r="D49" s="157"/>
      <c r="E49" s="157"/>
      <c r="F49" s="158"/>
      <c r="G49" s="216"/>
      <c r="H49" s="216"/>
      <c r="I49" s="216"/>
      <c r="J49" s="216"/>
      <c r="K49" s="216"/>
      <c r="L49" s="216"/>
      <c r="M49" s="216"/>
      <c r="N49" s="216"/>
      <c r="O49" s="216"/>
      <c r="P49" s="216"/>
      <c r="Q49" s="217"/>
      <c r="R49" s="197"/>
      <c r="S49" s="198"/>
      <c r="T49" s="201"/>
      <c r="U49" s="109"/>
      <c r="V49" s="109"/>
      <c r="W49" s="109"/>
      <c r="X49" s="109"/>
      <c r="Y49" s="109"/>
      <c r="Z49" s="109"/>
      <c r="AA49" s="109"/>
      <c r="AB49" s="109"/>
      <c r="AC49" s="109"/>
      <c r="AD49" s="109"/>
      <c r="AE49" s="109"/>
      <c r="AF49" s="109"/>
      <c r="AG49" s="202"/>
      <c r="AH49" s="8"/>
      <c r="AI49" s="32"/>
      <c r="AJ49" s="32"/>
      <c r="AK49" s="39" t="s">
        <v>78</v>
      </c>
      <c r="AL49" s="248" t="s">
        <v>83</v>
      </c>
      <c r="AM49" s="249"/>
      <c r="AN49" s="90" t="s">
        <v>87</v>
      </c>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row>
    <row r="50" spans="1:67" ht="18" customHeight="1">
      <c r="A50" s="7"/>
      <c r="B50" s="153" t="s">
        <v>24</v>
      </c>
      <c r="C50" s="154"/>
      <c r="D50" s="154"/>
      <c r="E50" s="154"/>
      <c r="F50" s="155"/>
      <c r="G50" s="159"/>
      <c r="H50" s="160"/>
      <c r="I50" s="160"/>
      <c r="J50" s="160"/>
      <c r="K50" s="160"/>
      <c r="L50" s="160"/>
      <c r="M50" s="160"/>
      <c r="N50" s="160"/>
      <c r="O50" s="160"/>
      <c r="P50" s="160"/>
      <c r="Q50" s="161"/>
      <c r="R50" s="197"/>
      <c r="S50" s="198"/>
      <c r="T50" s="201"/>
      <c r="U50" s="109"/>
      <c r="V50" s="109"/>
      <c r="W50" s="109"/>
      <c r="X50" s="109"/>
      <c r="Y50" s="109"/>
      <c r="Z50" s="109"/>
      <c r="AA50" s="109"/>
      <c r="AB50" s="109"/>
      <c r="AC50" s="109"/>
      <c r="AD50" s="109"/>
      <c r="AE50" s="109"/>
      <c r="AF50" s="109"/>
      <c r="AG50" s="202"/>
      <c r="AH50" s="8"/>
      <c r="AI50" s="32"/>
      <c r="AJ50" s="32"/>
      <c r="AK50" s="39" t="s">
        <v>79</v>
      </c>
      <c r="AL50" s="248" t="s">
        <v>83</v>
      </c>
      <c r="AM50" s="249"/>
      <c r="AN50" s="90" t="s">
        <v>88</v>
      </c>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row>
    <row r="51" spans="1:67" ht="9.75" customHeight="1">
      <c r="A51" s="7"/>
      <c r="B51" s="156"/>
      <c r="C51" s="157"/>
      <c r="D51" s="157"/>
      <c r="E51" s="157"/>
      <c r="F51" s="158"/>
      <c r="G51" s="162"/>
      <c r="H51" s="162"/>
      <c r="I51" s="162"/>
      <c r="J51" s="162"/>
      <c r="K51" s="162"/>
      <c r="L51" s="162"/>
      <c r="M51" s="162"/>
      <c r="N51" s="162"/>
      <c r="O51" s="162"/>
      <c r="P51" s="162"/>
      <c r="Q51" s="163"/>
      <c r="R51" s="197"/>
      <c r="S51" s="198"/>
      <c r="T51" s="201"/>
      <c r="U51" s="109"/>
      <c r="V51" s="109"/>
      <c r="W51" s="109"/>
      <c r="X51" s="109"/>
      <c r="Y51" s="109"/>
      <c r="Z51" s="109"/>
      <c r="AA51" s="109"/>
      <c r="AB51" s="109"/>
      <c r="AC51" s="109"/>
      <c r="AD51" s="109"/>
      <c r="AE51" s="109"/>
      <c r="AF51" s="109"/>
      <c r="AG51" s="202"/>
      <c r="AH51" s="8"/>
      <c r="AI51" s="32"/>
      <c r="AJ51" s="32"/>
      <c r="AK51" s="36"/>
      <c r="AL51" s="3"/>
      <c r="AM51" s="3"/>
      <c r="AN51" s="3"/>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row>
    <row r="52" spans="1:67" ht="15.75" customHeight="1">
      <c r="A52" s="7"/>
      <c r="B52" s="3"/>
      <c r="C52" s="3"/>
      <c r="D52" s="3"/>
      <c r="E52" s="3"/>
      <c r="F52" s="3"/>
      <c r="G52" s="3"/>
      <c r="H52" s="3"/>
      <c r="I52" s="3"/>
      <c r="J52" s="3"/>
      <c r="K52" s="3"/>
      <c r="L52" s="3"/>
      <c r="M52" s="3"/>
      <c r="N52" s="3"/>
      <c r="O52" s="3"/>
      <c r="P52" s="3"/>
      <c r="Q52" s="3"/>
      <c r="R52" s="197"/>
      <c r="S52" s="198"/>
      <c r="T52" s="201"/>
      <c r="U52" s="109"/>
      <c r="V52" s="109"/>
      <c r="W52" s="109"/>
      <c r="X52" s="109"/>
      <c r="Y52" s="109"/>
      <c r="Z52" s="109"/>
      <c r="AA52" s="109"/>
      <c r="AB52" s="109"/>
      <c r="AC52" s="109"/>
      <c r="AD52" s="109"/>
      <c r="AE52" s="109"/>
      <c r="AF52" s="109"/>
      <c r="AG52" s="202"/>
      <c r="AH52" s="8"/>
      <c r="AI52" s="32"/>
      <c r="AJ52" s="32"/>
      <c r="AK52" s="36"/>
      <c r="AL52" s="3"/>
      <c r="AM52" s="3"/>
      <c r="AN52" s="3"/>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row>
    <row r="53" spans="1:67" ht="11.25" customHeight="1">
      <c r="A53" s="7"/>
      <c r="B53" s="164" t="s">
        <v>93</v>
      </c>
      <c r="C53" s="164"/>
      <c r="D53" s="164"/>
      <c r="E53" s="164"/>
      <c r="F53" s="164"/>
      <c r="G53" s="164"/>
      <c r="H53" s="164"/>
      <c r="I53" s="164"/>
      <c r="J53" s="164"/>
      <c r="K53" s="164"/>
      <c r="L53" s="164"/>
      <c r="M53" s="164"/>
      <c r="N53" s="164"/>
      <c r="O53" s="164"/>
      <c r="P53" s="164"/>
      <c r="Q53" s="3"/>
      <c r="R53" s="197"/>
      <c r="S53" s="198"/>
      <c r="T53" s="201"/>
      <c r="U53" s="109"/>
      <c r="V53" s="109"/>
      <c r="W53" s="109"/>
      <c r="X53" s="109"/>
      <c r="Y53" s="109"/>
      <c r="Z53" s="109"/>
      <c r="AA53" s="109"/>
      <c r="AB53" s="109"/>
      <c r="AC53" s="109"/>
      <c r="AD53" s="109"/>
      <c r="AE53" s="109"/>
      <c r="AF53" s="109"/>
      <c r="AG53" s="202"/>
      <c r="AH53" s="8"/>
      <c r="AI53" s="32"/>
      <c r="AJ53" s="32"/>
      <c r="AK53" s="36"/>
      <c r="AL53" s="3"/>
      <c r="AM53" s="3"/>
      <c r="AN53" s="3"/>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row>
    <row r="54" spans="1:67" ht="11.25" customHeight="1">
      <c r="A54" s="7"/>
      <c r="B54" s="3"/>
      <c r="C54" s="3"/>
      <c r="D54" s="3"/>
      <c r="E54" s="3"/>
      <c r="F54" s="3"/>
      <c r="G54" s="3"/>
      <c r="H54" s="3"/>
      <c r="I54" s="3"/>
      <c r="J54" s="3"/>
      <c r="K54" s="3"/>
      <c r="L54" s="3"/>
      <c r="M54" s="3"/>
      <c r="N54" s="3"/>
      <c r="O54" s="3"/>
      <c r="P54" s="3"/>
      <c r="Q54" s="3"/>
      <c r="R54" s="199"/>
      <c r="S54" s="200"/>
      <c r="T54" s="203"/>
      <c r="U54" s="204"/>
      <c r="V54" s="204"/>
      <c r="W54" s="204"/>
      <c r="X54" s="204"/>
      <c r="Y54" s="204"/>
      <c r="Z54" s="204"/>
      <c r="AA54" s="204"/>
      <c r="AB54" s="204"/>
      <c r="AC54" s="204"/>
      <c r="AD54" s="204"/>
      <c r="AE54" s="204"/>
      <c r="AF54" s="204"/>
      <c r="AG54" s="205"/>
      <c r="AH54" s="8"/>
      <c r="AI54" s="32"/>
      <c r="AJ54" s="32"/>
      <c r="AK54" s="36"/>
      <c r="AL54" s="3"/>
      <c r="AM54" s="3"/>
      <c r="AN54" s="3"/>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row>
    <row r="55" spans="1:67" ht="11.25" customHeight="1">
      <c r="A55" s="30"/>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29"/>
      <c r="AI55" s="32"/>
      <c r="AJ55" s="32"/>
      <c r="AK55" s="36"/>
      <c r="AL55" s="3"/>
      <c r="AM55" s="3"/>
      <c r="AN55" s="3"/>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row>
    <row r="56" spans="1:67" ht="11.25" hidden="1" customHeight="1"/>
    <row r="57" spans="1:67" ht="11.25" hidden="1" customHeight="1"/>
  </sheetData>
  <sheetProtection selectLockedCells="1"/>
  <mergeCells count="85">
    <mergeCell ref="AL50:AM50"/>
    <mergeCell ref="AL49:AM49"/>
    <mergeCell ref="AM22:AN25"/>
    <mergeCell ref="AJ4:AJ6"/>
    <mergeCell ref="AK38:AK39"/>
    <mergeCell ref="AM26:AN29"/>
    <mergeCell ref="AM30:AN33"/>
    <mergeCell ref="AM12:AN21"/>
    <mergeCell ref="AK4:AN6"/>
    <mergeCell ref="AK7:AN9"/>
    <mergeCell ref="AM10:AN11"/>
    <mergeCell ref="AK44:AK45"/>
    <mergeCell ref="AN44:AN45"/>
    <mergeCell ref="AN38:AN39"/>
    <mergeCell ref="AL44:AM45"/>
    <mergeCell ref="B48:F48"/>
    <mergeCell ref="AL38:AM39"/>
    <mergeCell ref="AL40:AM40"/>
    <mergeCell ref="AL48:AM48"/>
    <mergeCell ref="AL47:AM47"/>
    <mergeCell ref="AL46:AM46"/>
    <mergeCell ref="B49:F49"/>
    <mergeCell ref="L35:AG36"/>
    <mergeCell ref="B33:E33"/>
    <mergeCell ref="F33:I33"/>
    <mergeCell ref="B35:I36"/>
    <mergeCell ref="K45:K46"/>
    <mergeCell ref="L45:M46"/>
    <mergeCell ref="N45:N46"/>
    <mergeCell ref="G45:J46"/>
    <mergeCell ref="B43:I44"/>
    <mergeCell ref="B41:I42"/>
    <mergeCell ref="J41:K42"/>
    <mergeCell ref="B39:I40"/>
    <mergeCell ref="J39:K40"/>
    <mergeCell ref="J37:K38"/>
    <mergeCell ref="B34:K34"/>
    <mergeCell ref="B50:F51"/>
    <mergeCell ref="G50:Q51"/>
    <mergeCell ref="B53:P53"/>
    <mergeCell ref="B37:I38"/>
    <mergeCell ref="J43:K44"/>
    <mergeCell ref="L37:AG38"/>
    <mergeCell ref="L39:AG40"/>
    <mergeCell ref="L41:AG42"/>
    <mergeCell ref="L43:AG44"/>
    <mergeCell ref="O45:P46"/>
    <mergeCell ref="Q45:Q46"/>
    <mergeCell ref="R45:S54"/>
    <mergeCell ref="T45:AG54"/>
    <mergeCell ref="B47:F47"/>
    <mergeCell ref="B45:F46"/>
    <mergeCell ref="G47:Q49"/>
    <mergeCell ref="J35:K36"/>
    <mergeCell ref="AB33:AF33"/>
    <mergeCell ref="J33:O33"/>
    <mergeCell ref="Q33:X33"/>
    <mergeCell ref="B32:O32"/>
    <mergeCell ref="P32:AG32"/>
    <mergeCell ref="B30:E31"/>
    <mergeCell ref="V30:AG31"/>
    <mergeCell ref="B29:E29"/>
    <mergeCell ref="F29:U29"/>
    <mergeCell ref="V29:AG29"/>
    <mergeCell ref="C28:AF28"/>
    <mergeCell ref="B12:B28"/>
    <mergeCell ref="AG12:AG28"/>
    <mergeCell ref="E25:AE26"/>
    <mergeCell ref="B10:M11"/>
    <mergeCell ref="N10:AG11"/>
    <mergeCell ref="E20:AE23"/>
    <mergeCell ref="E16:AE18"/>
    <mergeCell ref="C14:AE14"/>
    <mergeCell ref="C12:AF13"/>
    <mergeCell ref="B2:G2"/>
    <mergeCell ref="B5:G6"/>
    <mergeCell ref="H5:I6"/>
    <mergeCell ref="AD8:AG8"/>
    <mergeCell ref="B9:M9"/>
    <mergeCell ref="N9:AG9"/>
    <mergeCell ref="B7:G8"/>
    <mergeCell ref="H7:I8"/>
    <mergeCell ref="J6:AC7"/>
    <mergeCell ref="Z2:AD2"/>
    <mergeCell ref="Z3:AD4"/>
  </mergeCells>
  <phoneticPr fontId="8"/>
  <conditionalFormatting sqref="AU33">
    <cfRule type="expression" dxfId="1" priority="1" stopIfTrue="1">
      <formula>CELL("protect",AU33)=0</formula>
    </cfRule>
  </conditionalFormatting>
  <conditionalFormatting sqref="AT33">
    <cfRule type="expression" dxfId="0" priority="2" stopIfTrue="1">
      <formula>CELL("protect",AT33)=0</formula>
    </cfRule>
  </conditionalFormatting>
  <dataValidations count="1">
    <dataValidation type="list" allowBlank="1" showInputMessage="1" showErrorMessage="1" sqref="Q33:X33" xr:uid="{00000000-0002-0000-0000-000000000000}">
      <formula1>"確定,予定,中間,修正,更正,決定,見込,みなす"</formula1>
    </dataValidation>
  </dataValidations>
  <printOptions horizontalCentered="1" verticalCentered="1"/>
  <pageMargins left="0.35433070866141736" right="0.35433070866141736" top="0.39370078740157483" bottom="0.51181102362204722" header="0.51181102362204722" footer="0.51181102362204722"/>
  <pageSetup paperSize="9" scale="66" orientation="portrait" cellComments="asDisplayed" r:id="rId1"/>
  <rowBreaks count="1" manualBreakCount="1">
    <brk id="55" max="7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64"/>
  <sheetViews>
    <sheetView view="pageBreakPreview" topLeftCell="I4" zoomScale="77" zoomScaleNormal="70" zoomScaleSheetLayoutView="77" workbookViewId="0">
      <selection activeCell="DO34" sqref="DO34:DO35"/>
    </sheetView>
  </sheetViews>
  <sheetFormatPr defaultColWidth="1.625" defaultRowHeight="12.75" customHeight="1"/>
  <cols>
    <col min="2" max="21" width="1.75" customWidth="1"/>
    <col min="42" max="61" width="1.75" customWidth="1"/>
    <col min="82" max="101" width="1.75" customWidth="1"/>
  </cols>
  <sheetData>
    <row r="1" spans="1:120" ht="12.75" customHeight="1">
      <c r="A1" s="40"/>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2"/>
      <c r="AO1" s="40"/>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2"/>
      <c r="CC1" s="40"/>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2"/>
    </row>
    <row r="2" spans="1:120" ht="12.75" customHeight="1">
      <c r="A2" s="43"/>
      <c r="B2" s="320" t="s">
        <v>0</v>
      </c>
      <c r="C2" s="321"/>
      <c r="D2" s="321"/>
      <c r="E2" s="321"/>
      <c r="F2" s="321"/>
      <c r="G2" s="322"/>
      <c r="H2" s="44"/>
      <c r="I2" s="44"/>
      <c r="J2" s="44"/>
      <c r="K2" s="44"/>
      <c r="L2" s="44"/>
      <c r="M2" s="44"/>
      <c r="N2" s="44"/>
      <c r="O2" s="44"/>
      <c r="P2" s="44"/>
      <c r="Q2" s="44"/>
      <c r="R2" s="44"/>
      <c r="S2" s="44"/>
      <c r="T2" s="44"/>
      <c r="U2" s="44"/>
      <c r="V2" s="44"/>
      <c r="W2" s="44"/>
      <c r="X2" s="44"/>
      <c r="Y2" s="44"/>
      <c r="Z2" s="44"/>
      <c r="AA2" s="44"/>
      <c r="AB2" s="116" t="s">
        <v>90</v>
      </c>
      <c r="AC2" s="116"/>
      <c r="AD2" s="116"/>
      <c r="AE2" s="116"/>
      <c r="AF2" s="116"/>
      <c r="AG2" s="44"/>
      <c r="AH2" s="44"/>
      <c r="AI2" s="44"/>
      <c r="AJ2" s="44"/>
      <c r="AK2" s="44"/>
      <c r="AL2" s="44"/>
      <c r="AM2" s="44"/>
      <c r="AN2" s="45"/>
      <c r="AO2" s="43"/>
      <c r="AP2" s="320" t="s">
        <v>0</v>
      </c>
      <c r="AQ2" s="321"/>
      <c r="AR2" s="321"/>
      <c r="AS2" s="321"/>
      <c r="AT2" s="321"/>
      <c r="AU2" s="322"/>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5"/>
      <c r="CC2" s="43"/>
      <c r="CD2" s="320" t="s">
        <v>0</v>
      </c>
      <c r="CE2" s="321"/>
      <c r="CF2" s="321"/>
      <c r="CG2" s="321"/>
      <c r="CH2" s="321"/>
      <c r="CI2" s="322"/>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5"/>
    </row>
    <row r="3" spans="1:120" ht="18" customHeight="1">
      <c r="A3" s="43"/>
      <c r="B3" s="9">
        <v>1</v>
      </c>
      <c r="C3" s="10">
        <v>5</v>
      </c>
      <c r="D3" s="10">
        <v>2</v>
      </c>
      <c r="E3" s="10">
        <v>0</v>
      </c>
      <c r="F3" s="10">
        <v>8</v>
      </c>
      <c r="G3" s="11">
        <v>1</v>
      </c>
      <c r="H3" s="3"/>
      <c r="I3" s="3"/>
      <c r="J3" s="3"/>
      <c r="K3" s="3"/>
      <c r="L3" s="3"/>
      <c r="M3" s="3"/>
      <c r="N3" s="3"/>
      <c r="O3" s="3"/>
      <c r="P3" s="3"/>
      <c r="Q3" s="3"/>
      <c r="R3" s="3"/>
      <c r="S3" s="3"/>
      <c r="T3" s="3"/>
      <c r="U3" s="3"/>
      <c r="V3" s="3"/>
      <c r="W3" s="3"/>
      <c r="X3" s="3"/>
      <c r="Y3" s="3"/>
      <c r="Z3" s="3"/>
      <c r="AA3" s="3"/>
      <c r="AB3" s="117">
        <v>1</v>
      </c>
      <c r="AC3" s="117"/>
      <c r="AD3" s="117"/>
      <c r="AE3" s="117"/>
      <c r="AF3" s="117"/>
      <c r="AG3" s="3"/>
      <c r="AH3" s="3"/>
      <c r="AI3" s="3"/>
      <c r="AJ3" s="3"/>
      <c r="AK3" s="3"/>
      <c r="AL3" s="3"/>
      <c r="AM3" s="3"/>
      <c r="AN3" s="46"/>
      <c r="AO3" s="47"/>
      <c r="AP3" s="9">
        <v>1</v>
      </c>
      <c r="AQ3" s="10">
        <v>5</v>
      </c>
      <c r="AR3" s="10">
        <v>2</v>
      </c>
      <c r="AS3" s="10">
        <v>0</v>
      </c>
      <c r="AT3" s="10">
        <v>8</v>
      </c>
      <c r="AU3" s="11">
        <v>1</v>
      </c>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46"/>
      <c r="CC3" s="47"/>
      <c r="CD3" s="9">
        <v>1</v>
      </c>
      <c r="CE3" s="10">
        <v>5</v>
      </c>
      <c r="CF3" s="10">
        <v>2</v>
      </c>
      <c r="CG3" s="10">
        <v>0</v>
      </c>
      <c r="CH3" s="10">
        <v>8</v>
      </c>
      <c r="CI3" s="11">
        <v>1</v>
      </c>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5"/>
    </row>
    <row r="4" spans="1:120" ht="6.75" customHeight="1">
      <c r="A4" s="43"/>
      <c r="B4" s="12"/>
      <c r="C4" s="13"/>
      <c r="D4" s="13"/>
      <c r="E4" s="13"/>
      <c r="F4" s="13"/>
      <c r="G4" s="14"/>
      <c r="H4" s="3"/>
      <c r="I4" s="3"/>
      <c r="J4" s="3"/>
      <c r="K4" s="3"/>
      <c r="L4" s="3"/>
      <c r="M4" s="3"/>
      <c r="N4" s="3"/>
      <c r="O4" s="3"/>
      <c r="P4" s="3"/>
      <c r="Q4" s="3"/>
      <c r="R4" s="3"/>
      <c r="S4" s="3"/>
      <c r="T4" s="3"/>
      <c r="U4" s="3"/>
      <c r="V4" s="3"/>
      <c r="W4" s="3"/>
      <c r="X4" s="3"/>
      <c r="Y4" s="3"/>
      <c r="Z4" s="3"/>
      <c r="AA4" s="3"/>
      <c r="AB4" s="117"/>
      <c r="AC4" s="117"/>
      <c r="AD4" s="117"/>
      <c r="AE4" s="117"/>
      <c r="AF4" s="117"/>
      <c r="AG4" s="3"/>
      <c r="AH4" s="3"/>
      <c r="AI4" s="3"/>
      <c r="AJ4" s="3"/>
      <c r="AK4" s="3"/>
      <c r="AL4" s="3"/>
      <c r="AM4" s="3"/>
      <c r="AN4" s="46"/>
      <c r="AO4" s="47"/>
      <c r="AP4" s="12"/>
      <c r="AQ4" s="13"/>
      <c r="AR4" s="13"/>
      <c r="AS4" s="13"/>
      <c r="AT4" s="13"/>
      <c r="AU4" s="14"/>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46"/>
      <c r="CC4" s="47"/>
      <c r="CD4" s="12"/>
      <c r="CE4" s="13"/>
      <c r="CF4" s="13"/>
      <c r="CG4" s="13"/>
      <c r="CH4" s="13"/>
      <c r="CI4" s="1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5"/>
    </row>
    <row r="5" spans="1:120" ht="12.75" customHeight="1">
      <c r="A5" s="43"/>
      <c r="B5" s="103" t="s">
        <v>26</v>
      </c>
      <c r="C5" s="104"/>
      <c r="D5" s="104"/>
      <c r="E5" s="104"/>
      <c r="F5" s="104"/>
      <c r="G5" s="105"/>
      <c r="H5" s="267"/>
      <c r="I5" s="267"/>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5"/>
      <c r="AO5" s="43"/>
      <c r="AP5" s="103" t="s">
        <v>26</v>
      </c>
      <c r="AQ5" s="104"/>
      <c r="AR5" s="104"/>
      <c r="AS5" s="104"/>
      <c r="AT5" s="104"/>
      <c r="AU5" s="105"/>
      <c r="AV5" s="267"/>
      <c r="AW5" s="267"/>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5"/>
      <c r="CC5" s="43"/>
      <c r="CD5" s="103" t="s">
        <v>26</v>
      </c>
      <c r="CE5" s="104"/>
      <c r="CF5" s="104"/>
      <c r="CG5" s="104"/>
      <c r="CH5" s="104"/>
      <c r="CI5" s="105"/>
      <c r="CJ5" s="267"/>
      <c r="CK5" s="267"/>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5"/>
    </row>
    <row r="6" spans="1:120" ht="12.75" customHeight="1">
      <c r="A6" s="43"/>
      <c r="B6" s="106"/>
      <c r="C6" s="107"/>
      <c r="D6" s="107"/>
      <c r="E6" s="107"/>
      <c r="F6" s="107"/>
      <c r="G6" s="108"/>
      <c r="H6" s="267"/>
      <c r="I6" s="267"/>
      <c r="J6" s="268" t="s">
        <v>72</v>
      </c>
      <c r="K6" s="268"/>
      <c r="L6" s="268"/>
      <c r="M6" s="268"/>
      <c r="N6" s="268"/>
      <c r="O6" s="268"/>
      <c r="P6" s="268"/>
      <c r="Q6" s="268"/>
      <c r="R6" s="268"/>
      <c r="S6" s="268"/>
      <c r="T6" s="268"/>
      <c r="U6" s="268"/>
      <c r="V6" s="268"/>
      <c r="W6" s="268"/>
      <c r="X6" s="268"/>
      <c r="Y6" s="268"/>
      <c r="Z6" s="268"/>
      <c r="AA6" s="268"/>
      <c r="AB6" s="268"/>
      <c r="AC6" s="268"/>
      <c r="AD6" s="268"/>
      <c r="AE6" s="268"/>
      <c r="AF6" s="268"/>
      <c r="AG6" s="268"/>
      <c r="AH6" s="44"/>
      <c r="AI6" s="44"/>
      <c r="AJ6" s="44"/>
      <c r="AK6" s="44"/>
      <c r="AL6" s="44"/>
      <c r="AM6" s="44"/>
      <c r="AN6" s="45"/>
      <c r="AO6" s="43"/>
      <c r="AP6" s="106"/>
      <c r="AQ6" s="107"/>
      <c r="AR6" s="107"/>
      <c r="AS6" s="107"/>
      <c r="AT6" s="107"/>
      <c r="AU6" s="108"/>
      <c r="AV6" s="267"/>
      <c r="AW6" s="267"/>
      <c r="AX6" s="268" t="s">
        <v>101</v>
      </c>
      <c r="AY6" s="268"/>
      <c r="AZ6" s="268"/>
      <c r="BA6" s="268"/>
      <c r="BB6" s="268"/>
      <c r="BC6" s="268"/>
      <c r="BD6" s="268"/>
      <c r="BE6" s="268"/>
      <c r="BF6" s="268"/>
      <c r="BG6" s="268"/>
      <c r="BH6" s="268"/>
      <c r="BI6" s="268"/>
      <c r="BJ6" s="268"/>
      <c r="BK6" s="268"/>
      <c r="BL6" s="268"/>
      <c r="BM6" s="268"/>
      <c r="BN6" s="268"/>
      <c r="BO6" s="268"/>
      <c r="BP6" s="268"/>
      <c r="BQ6" s="268"/>
      <c r="BR6" s="268"/>
      <c r="BS6" s="268"/>
      <c r="BT6" s="268"/>
      <c r="BU6" s="268"/>
      <c r="BV6" s="44"/>
      <c r="BW6" s="44"/>
      <c r="BX6" s="44"/>
      <c r="BY6" s="44"/>
      <c r="BZ6" s="44"/>
      <c r="CA6" s="44"/>
      <c r="CB6" s="45"/>
      <c r="CC6" s="43"/>
      <c r="CD6" s="106"/>
      <c r="CE6" s="107"/>
      <c r="CF6" s="107"/>
      <c r="CG6" s="107"/>
      <c r="CH6" s="107"/>
      <c r="CI6" s="108"/>
      <c r="CJ6" s="267"/>
      <c r="CK6" s="267"/>
      <c r="CL6" s="268" t="s">
        <v>102</v>
      </c>
      <c r="CM6" s="410"/>
      <c r="CN6" s="410"/>
      <c r="CO6" s="410"/>
      <c r="CP6" s="410"/>
      <c r="CQ6" s="410"/>
      <c r="CR6" s="410"/>
      <c r="CS6" s="410"/>
      <c r="CT6" s="410"/>
      <c r="CU6" s="410"/>
      <c r="CV6" s="410"/>
      <c r="CW6" s="410"/>
      <c r="CX6" s="410"/>
      <c r="CY6" s="410"/>
      <c r="CZ6" s="410"/>
      <c r="DA6" s="410"/>
      <c r="DB6" s="410"/>
      <c r="DC6" s="410"/>
      <c r="DD6" s="410"/>
      <c r="DE6" s="410"/>
      <c r="DF6" s="410"/>
      <c r="DG6" s="410"/>
      <c r="DH6" s="410"/>
      <c r="DI6" s="410"/>
      <c r="DJ6" s="44"/>
      <c r="DK6" s="44"/>
      <c r="DL6" s="44"/>
      <c r="DM6" s="44"/>
      <c r="DN6" s="44"/>
      <c r="DO6" s="44"/>
      <c r="DP6" s="45"/>
    </row>
    <row r="7" spans="1:120" ht="12.75" customHeight="1">
      <c r="A7" s="43"/>
      <c r="B7" s="126" t="s">
        <v>91</v>
      </c>
      <c r="C7" s="127"/>
      <c r="D7" s="127"/>
      <c r="E7" s="127"/>
      <c r="F7" s="127"/>
      <c r="G7" s="128"/>
      <c r="H7" s="267"/>
      <c r="I7" s="267"/>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44"/>
      <c r="AI7" s="44"/>
      <c r="AJ7" s="44"/>
      <c r="AK7" s="44"/>
      <c r="AL7" s="44"/>
      <c r="AM7" s="44"/>
      <c r="AN7" s="45"/>
      <c r="AO7" s="43"/>
      <c r="AP7" s="126" t="s">
        <v>91</v>
      </c>
      <c r="AQ7" s="127"/>
      <c r="AR7" s="127"/>
      <c r="AS7" s="127"/>
      <c r="AT7" s="127"/>
      <c r="AU7" s="128"/>
      <c r="AV7" s="267"/>
      <c r="AW7" s="267"/>
      <c r="AX7" s="268"/>
      <c r="AY7" s="268"/>
      <c r="AZ7" s="268"/>
      <c r="BA7" s="268"/>
      <c r="BB7" s="268"/>
      <c r="BC7" s="268"/>
      <c r="BD7" s="268"/>
      <c r="BE7" s="268"/>
      <c r="BF7" s="268"/>
      <c r="BG7" s="268"/>
      <c r="BH7" s="268"/>
      <c r="BI7" s="268"/>
      <c r="BJ7" s="268"/>
      <c r="BK7" s="268"/>
      <c r="BL7" s="268"/>
      <c r="BM7" s="268"/>
      <c r="BN7" s="268"/>
      <c r="BO7" s="268"/>
      <c r="BP7" s="268"/>
      <c r="BQ7" s="268"/>
      <c r="BR7" s="268"/>
      <c r="BS7" s="268"/>
      <c r="BT7" s="268"/>
      <c r="BU7" s="268"/>
      <c r="BV7" s="44"/>
      <c r="BW7" s="44"/>
      <c r="BX7" s="44"/>
      <c r="BY7" s="44"/>
      <c r="BZ7" s="44"/>
      <c r="CA7" s="44"/>
      <c r="CB7" s="45"/>
      <c r="CC7" s="43"/>
      <c r="CD7" s="126" t="s">
        <v>91</v>
      </c>
      <c r="CE7" s="127"/>
      <c r="CF7" s="127"/>
      <c r="CG7" s="127"/>
      <c r="CH7" s="127"/>
      <c r="CI7" s="128"/>
      <c r="CJ7" s="267"/>
      <c r="CK7" s="267"/>
      <c r="CL7" s="410"/>
      <c r="CM7" s="410"/>
      <c r="CN7" s="410"/>
      <c r="CO7" s="410"/>
      <c r="CP7" s="410"/>
      <c r="CQ7" s="410"/>
      <c r="CR7" s="410"/>
      <c r="CS7" s="410"/>
      <c r="CT7" s="410"/>
      <c r="CU7" s="410"/>
      <c r="CV7" s="410"/>
      <c r="CW7" s="410"/>
      <c r="CX7" s="410"/>
      <c r="CY7" s="410"/>
      <c r="CZ7" s="410"/>
      <c r="DA7" s="410"/>
      <c r="DB7" s="410"/>
      <c r="DC7" s="410"/>
      <c r="DD7" s="410"/>
      <c r="DE7" s="410"/>
      <c r="DF7" s="410"/>
      <c r="DG7" s="410"/>
      <c r="DH7" s="410"/>
      <c r="DI7" s="410"/>
      <c r="DJ7" s="44"/>
      <c r="DK7" s="44"/>
      <c r="DL7" s="44"/>
      <c r="DM7" s="44"/>
      <c r="DN7" s="44"/>
      <c r="DO7" s="44"/>
      <c r="DP7" s="45"/>
    </row>
    <row r="8" spans="1:120" ht="12.75" customHeight="1">
      <c r="A8" s="43"/>
      <c r="B8" s="129"/>
      <c r="C8" s="130"/>
      <c r="D8" s="130"/>
      <c r="E8" s="130"/>
      <c r="F8" s="130"/>
      <c r="G8" s="131"/>
      <c r="H8" s="267"/>
      <c r="I8" s="267"/>
      <c r="J8" s="44"/>
      <c r="K8" s="44"/>
      <c r="L8" s="44"/>
      <c r="M8" s="44"/>
      <c r="N8" s="44"/>
      <c r="O8" s="44"/>
      <c r="P8" s="44"/>
      <c r="Q8" s="44"/>
      <c r="R8" s="44"/>
      <c r="S8" s="44"/>
      <c r="T8" s="44"/>
      <c r="U8" s="44"/>
      <c r="V8" s="44"/>
      <c r="W8" s="44"/>
      <c r="X8" s="44"/>
      <c r="Y8" s="44"/>
      <c r="Z8" s="44"/>
      <c r="AA8" s="44"/>
      <c r="AB8" s="44"/>
      <c r="AC8" s="44"/>
      <c r="AD8" s="44"/>
      <c r="AE8" s="44"/>
      <c r="AF8" s="48"/>
      <c r="AG8" s="34"/>
      <c r="AH8" s="34"/>
      <c r="AI8" s="34"/>
      <c r="AJ8" s="269"/>
      <c r="AK8" s="269"/>
      <c r="AL8" s="269"/>
      <c r="AM8" s="269"/>
      <c r="AN8" s="45"/>
      <c r="AO8" s="43"/>
      <c r="AP8" s="129"/>
      <c r="AQ8" s="130"/>
      <c r="AR8" s="130"/>
      <c r="AS8" s="130"/>
      <c r="AT8" s="130"/>
      <c r="AU8" s="131"/>
      <c r="AV8" s="267"/>
      <c r="AW8" s="267"/>
      <c r="AX8" s="44"/>
      <c r="AY8" s="44"/>
      <c r="AZ8" s="44"/>
      <c r="BA8" s="44"/>
      <c r="BB8" s="44"/>
      <c r="BC8" s="44"/>
      <c r="BD8" s="44"/>
      <c r="BE8" s="44"/>
      <c r="BF8" s="44"/>
      <c r="BG8" s="44"/>
      <c r="BH8" s="44"/>
      <c r="BI8" s="44"/>
      <c r="BJ8" s="44"/>
      <c r="BK8" s="44"/>
      <c r="BL8" s="44"/>
      <c r="BM8" s="44"/>
      <c r="BN8" s="44"/>
      <c r="BO8" s="44"/>
      <c r="BP8" s="44"/>
      <c r="BQ8" s="44"/>
      <c r="BR8" s="44"/>
      <c r="BS8" s="44"/>
      <c r="BT8" s="48"/>
      <c r="BU8" s="34"/>
      <c r="BV8" s="34"/>
      <c r="BW8" s="34"/>
      <c r="BX8" s="269"/>
      <c r="BY8" s="269"/>
      <c r="BZ8" s="269"/>
      <c r="CA8" s="269"/>
      <c r="CB8" s="45"/>
      <c r="CC8" s="43"/>
      <c r="CD8" s="129"/>
      <c r="CE8" s="130"/>
      <c r="CF8" s="130"/>
      <c r="CG8" s="130"/>
      <c r="CH8" s="130"/>
      <c r="CI8" s="131"/>
      <c r="CJ8" s="267"/>
      <c r="CK8" s="267"/>
      <c r="CL8" s="44"/>
      <c r="CM8" s="44"/>
      <c r="CN8" s="44"/>
      <c r="CO8" s="44"/>
      <c r="CP8" s="44"/>
      <c r="CQ8" s="44"/>
      <c r="CR8" s="44"/>
      <c r="CS8" s="44"/>
      <c r="CT8" s="44"/>
      <c r="CU8" s="44"/>
      <c r="CV8" s="44"/>
      <c r="CW8" s="44"/>
      <c r="CX8" s="44"/>
      <c r="CY8" s="44"/>
      <c r="CZ8" s="44"/>
      <c r="DA8" s="44"/>
      <c r="DB8" s="44"/>
      <c r="DC8" s="44"/>
      <c r="DD8" s="44"/>
      <c r="DE8" s="44"/>
      <c r="DF8" s="44"/>
      <c r="DG8" s="44"/>
      <c r="DH8" s="48"/>
      <c r="DI8" s="34"/>
      <c r="DJ8" s="34"/>
      <c r="DK8" s="34"/>
      <c r="DL8" s="269"/>
      <c r="DM8" s="269"/>
      <c r="DN8" s="269"/>
      <c r="DO8" s="269"/>
      <c r="DP8" s="45"/>
    </row>
    <row r="9" spans="1:120" ht="12.75" customHeight="1">
      <c r="A9" s="43"/>
      <c r="B9" s="270" t="s">
        <v>1</v>
      </c>
      <c r="C9" s="271"/>
      <c r="D9" s="271"/>
      <c r="E9" s="271"/>
      <c r="F9" s="271"/>
      <c r="G9" s="271"/>
      <c r="H9" s="271"/>
      <c r="I9" s="271"/>
      <c r="J9" s="271"/>
      <c r="K9" s="271"/>
      <c r="L9" s="271"/>
      <c r="M9" s="271"/>
      <c r="N9" s="271"/>
      <c r="O9" s="271"/>
      <c r="P9" s="271"/>
      <c r="Q9" s="271"/>
      <c r="R9" s="271"/>
      <c r="S9" s="272"/>
      <c r="T9" s="273" t="s">
        <v>2</v>
      </c>
      <c r="U9" s="273"/>
      <c r="V9" s="273"/>
      <c r="W9" s="273"/>
      <c r="X9" s="273"/>
      <c r="Y9" s="273"/>
      <c r="Z9" s="273"/>
      <c r="AA9" s="273"/>
      <c r="AB9" s="273"/>
      <c r="AC9" s="273"/>
      <c r="AD9" s="273"/>
      <c r="AE9" s="273"/>
      <c r="AF9" s="273"/>
      <c r="AG9" s="273"/>
      <c r="AH9" s="273"/>
      <c r="AI9" s="273"/>
      <c r="AJ9" s="273"/>
      <c r="AK9" s="273"/>
      <c r="AL9" s="273"/>
      <c r="AM9" s="274"/>
      <c r="AN9" s="45"/>
      <c r="AO9" s="43"/>
      <c r="AP9" s="270" t="s">
        <v>1</v>
      </c>
      <c r="AQ9" s="271"/>
      <c r="AR9" s="271"/>
      <c r="AS9" s="271"/>
      <c r="AT9" s="271"/>
      <c r="AU9" s="271"/>
      <c r="AV9" s="271"/>
      <c r="AW9" s="271"/>
      <c r="AX9" s="271"/>
      <c r="AY9" s="271"/>
      <c r="AZ9" s="271"/>
      <c r="BA9" s="271"/>
      <c r="BB9" s="271"/>
      <c r="BC9" s="271"/>
      <c r="BD9" s="271"/>
      <c r="BE9" s="271"/>
      <c r="BF9" s="271"/>
      <c r="BG9" s="272"/>
      <c r="BH9" s="273" t="s">
        <v>2</v>
      </c>
      <c r="BI9" s="273"/>
      <c r="BJ9" s="273"/>
      <c r="BK9" s="273"/>
      <c r="BL9" s="273"/>
      <c r="BM9" s="273"/>
      <c r="BN9" s="273"/>
      <c r="BO9" s="273"/>
      <c r="BP9" s="273"/>
      <c r="BQ9" s="273"/>
      <c r="BR9" s="273"/>
      <c r="BS9" s="273"/>
      <c r="BT9" s="273"/>
      <c r="BU9" s="273"/>
      <c r="BV9" s="273"/>
      <c r="BW9" s="273"/>
      <c r="BX9" s="273"/>
      <c r="BY9" s="273"/>
      <c r="BZ9" s="273"/>
      <c r="CA9" s="274"/>
      <c r="CB9" s="45"/>
      <c r="CC9" s="43"/>
      <c r="CD9" s="270" t="s">
        <v>1</v>
      </c>
      <c r="CE9" s="271"/>
      <c r="CF9" s="271"/>
      <c r="CG9" s="271"/>
      <c r="CH9" s="271"/>
      <c r="CI9" s="271"/>
      <c r="CJ9" s="271"/>
      <c r="CK9" s="271"/>
      <c r="CL9" s="271"/>
      <c r="CM9" s="271"/>
      <c r="CN9" s="271"/>
      <c r="CO9" s="271"/>
      <c r="CP9" s="271"/>
      <c r="CQ9" s="271"/>
      <c r="CR9" s="271"/>
      <c r="CS9" s="271"/>
      <c r="CT9" s="271"/>
      <c r="CU9" s="272"/>
      <c r="CV9" s="273" t="s">
        <v>2</v>
      </c>
      <c r="CW9" s="273"/>
      <c r="CX9" s="273"/>
      <c r="CY9" s="273"/>
      <c r="CZ9" s="273"/>
      <c r="DA9" s="273"/>
      <c r="DB9" s="273"/>
      <c r="DC9" s="273"/>
      <c r="DD9" s="273"/>
      <c r="DE9" s="273"/>
      <c r="DF9" s="273"/>
      <c r="DG9" s="273"/>
      <c r="DH9" s="273"/>
      <c r="DI9" s="273"/>
      <c r="DJ9" s="273"/>
      <c r="DK9" s="273"/>
      <c r="DL9" s="273"/>
      <c r="DM9" s="273"/>
      <c r="DN9" s="273"/>
      <c r="DO9" s="274"/>
      <c r="DP9" s="45"/>
    </row>
    <row r="10" spans="1:120" ht="12.75" customHeight="1">
      <c r="A10" s="43"/>
      <c r="B10" s="337"/>
      <c r="C10" s="338"/>
      <c r="D10" s="338"/>
      <c r="E10" s="338"/>
      <c r="F10" s="338"/>
      <c r="G10" s="338"/>
      <c r="H10" s="338"/>
      <c r="I10" s="338"/>
      <c r="J10" s="338"/>
      <c r="K10" s="338"/>
      <c r="L10" s="338"/>
      <c r="M10" s="338"/>
      <c r="N10" s="338"/>
      <c r="O10" s="338"/>
      <c r="P10" s="338"/>
      <c r="Q10" s="338"/>
      <c r="R10" s="338"/>
      <c r="S10" s="339"/>
      <c r="T10" s="103"/>
      <c r="U10" s="104"/>
      <c r="V10" s="104"/>
      <c r="W10" s="104"/>
      <c r="X10" s="104"/>
      <c r="Y10" s="104"/>
      <c r="Z10" s="104"/>
      <c r="AA10" s="104"/>
      <c r="AB10" s="104"/>
      <c r="AC10" s="104"/>
      <c r="AD10" s="104"/>
      <c r="AE10" s="104"/>
      <c r="AF10" s="104"/>
      <c r="AG10" s="104"/>
      <c r="AH10" s="104"/>
      <c r="AI10" s="104"/>
      <c r="AJ10" s="104"/>
      <c r="AK10" s="104"/>
      <c r="AL10" s="104"/>
      <c r="AM10" s="105"/>
      <c r="AN10" s="45"/>
      <c r="AO10" s="43"/>
      <c r="AP10" s="337"/>
      <c r="AQ10" s="338"/>
      <c r="AR10" s="338"/>
      <c r="AS10" s="338"/>
      <c r="AT10" s="338"/>
      <c r="AU10" s="338"/>
      <c r="AV10" s="338"/>
      <c r="AW10" s="338"/>
      <c r="AX10" s="338"/>
      <c r="AY10" s="338"/>
      <c r="AZ10" s="338"/>
      <c r="BA10" s="338"/>
      <c r="BB10" s="338"/>
      <c r="BC10" s="338"/>
      <c r="BD10" s="338"/>
      <c r="BE10" s="338"/>
      <c r="BF10" s="338"/>
      <c r="BG10" s="339"/>
      <c r="BH10" s="103"/>
      <c r="BI10" s="104"/>
      <c r="BJ10" s="104"/>
      <c r="BK10" s="104"/>
      <c r="BL10" s="104"/>
      <c r="BM10" s="104"/>
      <c r="BN10" s="104"/>
      <c r="BO10" s="104"/>
      <c r="BP10" s="104"/>
      <c r="BQ10" s="104"/>
      <c r="BR10" s="104"/>
      <c r="BS10" s="104"/>
      <c r="BT10" s="104"/>
      <c r="BU10" s="104"/>
      <c r="BV10" s="104"/>
      <c r="BW10" s="104"/>
      <c r="BX10" s="104"/>
      <c r="BY10" s="104"/>
      <c r="BZ10" s="104"/>
      <c r="CA10" s="105"/>
      <c r="CB10" s="45"/>
      <c r="CC10" s="43"/>
      <c r="CD10" s="337"/>
      <c r="CE10" s="338"/>
      <c r="CF10" s="338"/>
      <c r="CG10" s="338"/>
      <c r="CH10" s="338"/>
      <c r="CI10" s="338"/>
      <c r="CJ10" s="338"/>
      <c r="CK10" s="338"/>
      <c r="CL10" s="338"/>
      <c r="CM10" s="338"/>
      <c r="CN10" s="338"/>
      <c r="CO10" s="338"/>
      <c r="CP10" s="338"/>
      <c r="CQ10" s="338"/>
      <c r="CR10" s="338"/>
      <c r="CS10" s="338"/>
      <c r="CT10" s="338"/>
      <c r="CU10" s="339"/>
      <c r="CV10" s="103"/>
      <c r="CW10" s="104"/>
      <c r="CX10" s="104"/>
      <c r="CY10" s="104"/>
      <c r="CZ10" s="104"/>
      <c r="DA10" s="104"/>
      <c r="DB10" s="104"/>
      <c r="DC10" s="104"/>
      <c r="DD10" s="104"/>
      <c r="DE10" s="104"/>
      <c r="DF10" s="104"/>
      <c r="DG10" s="104"/>
      <c r="DH10" s="104"/>
      <c r="DI10" s="104"/>
      <c r="DJ10" s="104"/>
      <c r="DK10" s="104"/>
      <c r="DL10" s="104"/>
      <c r="DM10" s="104"/>
      <c r="DN10" s="104"/>
      <c r="DO10" s="105"/>
      <c r="DP10" s="45"/>
    </row>
    <row r="11" spans="1:120" ht="12.75" customHeight="1">
      <c r="A11" s="43"/>
      <c r="B11" s="340"/>
      <c r="C11" s="323"/>
      <c r="D11" s="323"/>
      <c r="E11" s="323"/>
      <c r="F11" s="323"/>
      <c r="G11" s="323"/>
      <c r="H11" s="323"/>
      <c r="I11" s="323"/>
      <c r="J11" s="323"/>
      <c r="K11" s="323"/>
      <c r="L11" s="323"/>
      <c r="M11" s="323"/>
      <c r="N11" s="323"/>
      <c r="O11" s="323"/>
      <c r="P11" s="323"/>
      <c r="Q11" s="323"/>
      <c r="R11" s="323"/>
      <c r="S11" s="341"/>
      <c r="T11" s="106"/>
      <c r="U11" s="107"/>
      <c r="V11" s="107"/>
      <c r="W11" s="107"/>
      <c r="X11" s="107"/>
      <c r="Y11" s="107"/>
      <c r="Z11" s="107"/>
      <c r="AA11" s="107"/>
      <c r="AB11" s="107"/>
      <c r="AC11" s="107"/>
      <c r="AD11" s="107"/>
      <c r="AE11" s="107"/>
      <c r="AF11" s="107"/>
      <c r="AG11" s="107"/>
      <c r="AH11" s="107"/>
      <c r="AI11" s="107"/>
      <c r="AJ11" s="107"/>
      <c r="AK11" s="107"/>
      <c r="AL11" s="107"/>
      <c r="AM11" s="108"/>
      <c r="AN11" s="45"/>
      <c r="AO11" s="43"/>
      <c r="AP11" s="340"/>
      <c r="AQ11" s="323"/>
      <c r="AR11" s="323"/>
      <c r="AS11" s="323"/>
      <c r="AT11" s="323"/>
      <c r="AU11" s="323"/>
      <c r="AV11" s="323"/>
      <c r="AW11" s="323"/>
      <c r="AX11" s="323"/>
      <c r="AY11" s="323"/>
      <c r="AZ11" s="323"/>
      <c r="BA11" s="323"/>
      <c r="BB11" s="323"/>
      <c r="BC11" s="323"/>
      <c r="BD11" s="323"/>
      <c r="BE11" s="323"/>
      <c r="BF11" s="323"/>
      <c r="BG11" s="341"/>
      <c r="BH11" s="106"/>
      <c r="BI11" s="107"/>
      <c r="BJ11" s="107"/>
      <c r="BK11" s="107"/>
      <c r="BL11" s="107"/>
      <c r="BM11" s="107"/>
      <c r="BN11" s="107"/>
      <c r="BO11" s="107"/>
      <c r="BP11" s="107"/>
      <c r="BQ11" s="107"/>
      <c r="BR11" s="107"/>
      <c r="BS11" s="107"/>
      <c r="BT11" s="107"/>
      <c r="BU11" s="107"/>
      <c r="BV11" s="107"/>
      <c r="BW11" s="107"/>
      <c r="BX11" s="107"/>
      <c r="BY11" s="107"/>
      <c r="BZ11" s="107"/>
      <c r="CA11" s="108"/>
      <c r="CB11" s="45"/>
      <c r="CC11" s="43"/>
      <c r="CD11" s="340"/>
      <c r="CE11" s="323"/>
      <c r="CF11" s="323"/>
      <c r="CG11" s="323"/>
      <c r="CH11" s="323"/>
      <c r="CI11" s="323"/>
      <c r="CJ11" s="323"/>
      <c r="CK11" s="323"/>
      <c r="CL11" s="323"/>
      <c r="CM11" s="323"/>
      <c r="CN11" s="323"/>
      <c r="CO11" s="323"/>
      <c r="CP11" s="323"/>
      <c r="CQ11" s="323"/>
      <c r="CR11" s="323"/>
      <c r="CS11" s="323"/>
      <c r="CT11" s="323"/>
      <c r="CU11" s="341"/>
      <c r="CV11" s="106"/>
      <c r="CW11" s="107"/>
      <c r="CX11" s="107"/>
      <c r="CY11" s="107"/>
      <c r="CZ11" s="107"/>
      <c r="DA11" s="107"/>
      <c r="DB11" s="107"/>
      <c r="DC11" s="107"/>
      <c r="DD11" s="107"/>
      <c r="DE11" s="107"/>
      <c r="DF11" s="107"/>
      <c r="DG11" s="107"/>
      <c r="DH11" s="107"/>
      <c r="DI11" s="107"/>
      <c r="DJ11" s="107"/>
      <c r="DK11" s="107"/>
      <c r="DL11" s="107"/>
      <c r="DM11" s="107"/>
      <c r="DN11" s="107"/>
      <c r="DO11" s="108"/>
      <c r="DP11" s="45"/>
    </row>
    <row r="12" spans="1:120" ht="12.75" customHeight="1">
      <c r="A12" s="43"/>
      <c r="B12" s="331"/>
      <c r="C12" s="49"/>
      <c r="D12" s="261" t="s">
        <v>99</v>
      </c>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50"/>
      <c r="AM12" s="334"/>
      <c r="AN12" s="45"/>
      <c r="AO12" s="43"/>
      <c r="AP12" s="331"/>
      <c r="AQ12" s="51"/>
      <c r="AR12" s="261" t="s">
        <v>99</v>
      </c>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2"/>
      <c r="BZ12" s="51"/>
      <c r="CA12" s="334"/>
      <c r="CB12" s="45"/>
      <c r="CC12" s="43"/>
      <c r="CD12" s="331"/>
      <c r="CE12" s="51"/>
      <c r="CF12" s="261" t="s">
        <v>99</v>
      </c>
      <c r="CG12" s="262"/>
      <c r="CH12" s="262"/>
      <c r="CI12" s="262"/>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51"/>
      <c r="DO12" s="334"/>
      <c r="DP12" s="45"/>
    </row>
    <row r="13" spans="1:120" ht="12.75" customHeight="1">
      <c r="A13" s="43"/>
      <c r="B13" s="332"/>
      <c r="C13" s="52"/>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52"/>
      <c r="AM13" s="335"/>
      <c r="AN13" s="45"/>
      <c r="AO13" s="43"/>
      <c r="AP13" s="332"/>
      <c r="AQ13" s="53"/>
      <c r="AR13" s="263"/>
      <c r="AS13" s="263"/>
      <c r="AT13" s="263"/>
      <c r="AU13" s="263"/>
      <c r="AV13" s="263"/>
      <c r="AW13" s="263"/>
      <c r="AX13" s="263"/>
      <c r="AY13" s="263"/>
      <c r="AZ13" s="263"/>
      <c r="BA13" s="263"/>
      <c r="BB13" s="263"/>
      <c r="BC13" s="263"/>
      <c r="BD13" s="263"/>
      <c r="BE13" s="263"/>
      <c r="BF13" s="263"/>
      <c r="BG13" s="263"/>
      <c r="BH13" s="263"/>
      <c r="BI13" s="263"/>
      <c r="BJ13" s="263"/>
      <c r="BK13" s="263"/>
      <c r="BL13" s="263"/>
      <c r="BM13" s="263"/>
      <c r="BN13" s="263"/>
      <c r="BO13" s="263"/>
      <c r="BP13" s="263"/>
      <c r="BQ13" s="263"/>
      <c r="BR13" s="263"/>
      <c r="BS13" s="263"/>
      <c r="BT13" s="263"/>
      <c r="BU13" s="263"/>
      <c r="BV13" s="263"/>
      <c r="BW13" s="263"/>
      <c r="BX13" s="263"/>
      <c r="BY13" s="263"/>
      <c r="BZ13" s="53"/>
      <c r="CA13" s="335"/>
      <c r="CB13" s="45"/>
      <c r="CC13" s="43"/>
      <c r="CD13" s="332"/>
      <c r="CE13" s="53"/>
      <c r="CF13" s="263"/>
      <c r="CG13" s="263"/>
      <c r="CH13" s="263"/>
      <c r="CI13" s="263"/>
      <c r="CJ13" s="263"/>
      <c r="CK13" s="263"/>
      <c r="CL13" s="263"/>
      <c r="CM13" s="263"/>
      <c r="CN13" s="263"/>
      <c r="CO13" s="263"/>
      <c r="CP13" s="263"/>
      <c r="CQ13" s="263"/>
      <c r="CR13" s="263"/>
      <c r="CS13" s="263"/>
      <c r="CT13" s="263"/>
      <c r="CU13" s="263"/>
      <c r="CV13" s="263"/>
      <c r="CW13" s="263"/>
      <c r="CX13" s="263"/>
      <c r="CY13" s="263"/>
      <c r="CZ13" s="263"/>
      <c r="DA13" s="263"/>
      <c r="DB13" s="263"/>
      <c r="DC13" s="263"/>
      <c r="DD13" s="263"/>
      <c r="DE13" s="263"/>
      <c r="DF13" s="263"/>
      <c r="DG13" s="263"/>
      <c r="DH13" s="263"/>
      <c r="DI13" s="263"/>
      <c r="DJ13" s="263"/>
      <c r="DK13" s="263"/>
      <c r="DL13" s="263"/>
      <c r="DM13" s="263"/>
      <c r="DN13" s="53"/>
      <c r="DO13" s="335"/>
      <c r="DP13" s="45"/>
    </row>
    <row r="14" spans="1:120" ht="12.75" customHeight="1">
      <c r="A14" s="43"/>
      <c r="B14" s="332"/>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335"/>
      <c r="AN14" s="45"/>
      <c r="AO14" s="43"/>
      <c r="AP14" s="332"/>
      <c r="AQ14" s="53"/>
      <c r="AR14" s="15"/>
      <c r="AS14" s="15"/>
      <c r="AT14" s="15"/>
      <c r="AU14" s="15"/>
      <c r="AV14" s="15"/>
      <c r="AW14" s="15"/>
      <c r="AX14" s="15"/>
      <c r="AY14" s="15"/>
      <c r="AZ14" s="15"/>
      <c r="BA14" s="15"/>
      <c r="BB14" s="15"/>
      <c r="BC14" s="15"/>
      <c r="BD14" s="15"/>
      <c r="BE14" s="15"/>
      <c r="BF14" s="15"/>
      <c r="BG14" s="15"/>
      <c r="BH14" s="53"/>
      <c r="BI14" s="53"/>
      <c r="BJ14" s="53"/>
      <c r="BK14" s="53"/>
      <c r="BL14" s="53"/>
      <c r="BM14" s="53"/>
      <c r="BN14" s="53"/>
      <c r="BO14" s="53"/>
      <c r="BP14" s="53"/>
      <c r="BQ14" s="53"/>
      <c r="BR14" s="53"/>
      <c r="BS14" s="53"/>
      <c r="BT14" s="53"/>
      <c r="BU14" s="53"/>
      <c r="BV14" s="53"/>
      <c r="BW14" s="53"/>
      <c r="BX14" s="53"/>
      <c r="BY14" s="53"/>
      <c r="BZ14" s="53"/>
      <c r="CA14" s="335"/>
      <c r="CB14" s="45"/>
      <c r="CC14" s="43"/>
      <c r="CD14" s="332"/>
      <c r="CE14" s="53"/>
      <c r="CF14" s="15"/>
      <c r="CG14" s="15"/>
      <c r="CH14" s="15"/>
      <c r="CI14" s="15"/>
      <c r="CJ14" s="15"/>
      <c r="CK14" s="15"/>
      <c r="CL14" s="15"/>
      <c r="CM14" s="15"/>
      <c r="CN14" s="15"/>
      <c r="CO14" s="15"/>
      <c r="CP14" s="15"/>
      <c r="CQ14" s="15"/>
      <c r="CR14" s="15"/>
      <c r="CS14" s="15"/>
      <c r="CT14" s="15"/>
      <c r="CU14" s="15"/>
      <c r="CV14" s="53"/>
      <c r="CW14" s="53"/>
      <c r="CX14" s="53"/>
      <c r="CY14" s="53"/>
      <c r="CZ14" s="53"/>
      <c r="DA14" s="53"/>
      <c r="DB14" s="53"/>
      <c r="DC14" s="53"/>
      <c r="DD14" s="53"/>
      <c r="DE14" s="53"/>
      <c r="DF14" s="53"/>
      <c r="DG14" s="53"/>
      <c r="DH14" s="53"/>
      <c r="DI14" s="53"/>
      <c r="DJ14" s="53"/>
      <c r="DK14" s="53"/>
      <c r="DL14" s="53"/>
      <c r="DM14" s="53"/>
      <c r="DN14" s="53"/>
      <c r="DO14" s="335"/>
      <c r="DP14" s="45"/>
    </row>
    <row r="15" spans="1:120" ht="12.75" customHeight="1">
      <c r="A15" s="43"/>
      <c r="B15" s="332"/>
      <c r="C15" s="53"/>
      <c r="D15" s="53"/>
      <c r="E15" s="53"/>
      <c r="F15" s="324" t="str">
        <f>IF(入力シート!$E$16="","",入力シート!$E$16)</f>
        <v/>
      </c>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53"/>
      <c r="AL15" s="53"/>
      <c r="AM15" s="335"/>
      <c r="AN15" s="45"/>
      <c r="AO15" s="43"/>
      <c r="AP15" s="332"/>
      <c r="AQ15" s="53"/>
      <c r="AR15" s="53"/>
      <c r="AS15" s="53"/>
      <c r="AT15" s="324" t="str">
        <f>IF(入力シート!$E$16="","",入力シート!$E$16)</f>
        <v/>
      </c>
      <c r="AU15" s="324"/>
      <c r="AV15" s="324"/>
      <c r="AW15" s="324"/>
      <c r="AX15" s="324"/>
      <c r="AY15" s="324"/>
      <c r="AZ15" s="324"/>
      <c r="BA15" s="324"/>
      <c r="BB15" s="324"/>
      <c r="BC15" s="324"/>
      <c r="BD15" s="324"/>
      <c r="BE15" s="324"/>
      <c r="BF15" s="324"/>
      <c r="BG15" s="324"/>
      <c r="BH15" s="324"/>
      <c r="BI15" s="324"/>
      <c r="BJ15" s="324"/>
      <c r="BK15" s="324"/>
      <c r="BL15" s="324"/>
      <c r="BM15" s="324"/>
      <c r="BN15" s="324"/>
      <c r="BO15" s="324"/>
      <c r="BP15" s="324"/>
      <c r="BQ15" s="324"/>
      <c r="BR15" s="324"/>
      <c r="BS15" s="324"/>
      <c r="BT15" s="324"/>
      <c r="BU15" s="324"/>
      <c r="BV15" s="324"/>
      <c r="BW15" s="324"/>
      <c r="BX15" s="324"/>
      <c r="BY15" s="53"/>
      <c r="BZ15" s="53"/>
      <c r="CA15" s="335"/>
      <c r="CB15" s="45"/>
      <c r="CC15" s="43"/>
      <c r="CD15" s="332"/>
      <c r="CE15" s="53"/>
      <c r="CF15" s="53"/>
      <c r="CG15" s="53"/>
      <c r="CH15" s="324" t="str">
        <f>IF(入力シート!$E$16="","",入力シート!$E$16)</f>
        <v/>
      </c>
      <c r="CI15" s="324"/>
      <c r="CJ15" s="324"/>
      <c r="CK15" s="324"/>
      <c r="CL15" s="324"/>
      <c r="CM15" s="324"/>
      <c r="CN15" s="324"/>
      <c r="CO15" s="324"/>
      <c r="CP15" s="324"/>
      <c r="CQ15" s="324"/>
      <c r="CR15" s="324"/>
      <c r="CS15" s="324"/>
      <c r="CT15" s="324"/>
      <c r="CU15" s="324"/>
      <c r="CV15" s="324"/>
      <c r="CW15" s="324"/>
      <c r="CX15" s="324"/>
      <c r="CY15" s="324"/>
      <c r="CZ15" s="324"/>
      <c r="DA15" s="324"/>
      <c r="DB15" s="324"/>
      <c r="DC15" s="324"/>
      <c r="DD15" s="324"/>
      <c r="DE15" s="324"/>
      <c r="DF15" s="324"/>
      <c r="DG15" s="324"/>
      <c r="DH15" s="324"/>
      <c r="DI15" s="324"/>
      <c r="DJ15" s="324"/>
      <c r="DK15" s="324"/>
      <c r="DL15" s="324"/>
      <c r="DM15" s="53"/>
      <c r="DN15" s="53"/>
      <c r="DO15" s="335"/>
      <c r="DP15" s="45"/>
    </row>
    <row r="16" spans="1:120" ht="12.75" customHeight="1">
      <c r="A16" s="43"/>
      <c r="B16" s="332"/>
      <c r="C16" s="53"/>
      <c r="D16" s="53"/>
      <c r="E16" s="53"/>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53"/>
      <c r="AL16" s="53"/>
      <c r="AM16" s="335"/>
      <c r="AN16" s="45"/>
      <c r="AO16" s="43"/>
      <c r="AP16" s="332"/>
      <c r="AQ16" s="53"/>
      <c r="AR16" s="53"/>
      <c r="AS16" s="53"/>
      <c r="AT16" s="324"/>
      <c r="AU16" s="324"/>
      <c r="AV16" s="324"/>
      <c r="AW16" s="324"/>
      <c r="AX16" s="324"/>
      <c r="AY16" s="324"/>
      <c r="AZ16" s="324"/>
      <c r="BA16" s="324"/>
      <c r="BB16" s="324"/>
      <c r="BC16" s="324"/>
      <c r="BD16" s="324"/>
      <c r="BE16" s="324"/>
      <c r="BF16" s="324"/>
      <c r="BG16" s="324"/>
      <c r="BH16" s="324"/>
      <c r="BI16" s="324"/>
      <c r="BJ16" s="324"/>
      <c r="BK16" s="324"/>
      <c r="BL16" s="324"/>
      <c r="BM16" s="324"/>
      <c r="BN16" s="324"/>
      <c r="BO16" s="324"/>
      <c r="BP16" s="324"/>
      <c r="BQ16" s="324"/>
      <c r="BR16" s="324"/>
      <c r="BS16" s="324"/>
      <c r="BT16" s="324"/>
      <c r="BU16" s="324"/>
      <c r="BV16" s="324"/>
      <c r="BW16" s="324"/>
      <c r="BX16" s="324"/>
      <c r="BY16" s="53"/>
      <c r="BZ16" s="53"/>
      <c r="CA16" s="335"/>
      <c r="CB16" s="45"/>
      <c r="CC16" s="43"/>
      <c r="CD16" s="332"/>
      <c r="CE16" s="53"/>
      <c r="CF16" s="53"/>
      <c r="CG16" s="53"/>
      <c r="CH16" s="324"/>
      <c r="CI16" s="324"/>
      <c r="CJ16" s="324"/>
      <c r="CK16" s="324"/>
      <c r="CL16" s="324"/>
      <c r="CM16" s="324"/>
      <c r="CN16" s="324"/>
      <c r="CO16" s="324"/>
      <c r="CP16" s="324"/>
      <c r="CQ16" s="324"/>
      <c r="CR16" s="324"/>
      <c r="CS16" s="324"/>
      <c r="CT16" s="324"/>
      <c r="CU16" s="324"/>
      <c r="CV16" s="324"/>
      <c r="CW16" s="324"/>
      <c r="CX16" s="324"/>
      <c r="CY16" s="324"/>
      <c r="CZ16" s="324"/>
      <c r="DA16" s="324"/>
      <c r="DB16" s="324"/>
      <c r="DC16" s="324"/>
      <c r="DD16" s="324"/>
      <c r="DE16" s="324"/>
      <c r="DF16" s="324"/>
      <c r="DG16" s="324"/>
      <c r="DH16" s="324"/>
      <c r="DI16" s="324"/>
      <c r="DJ16" s="324"/>
      <c r="DK16" s="324"/>
      <c r="DL16" s="324"/>
      <c r="DM16" s="53"/>
      <c r="DN16" s="53"/>
      <c r="DO16" s="335"/>
      <c r="DP16" s="45"/>
    </row>
    <row r="17" spans="1:120" ht="12.75" customHeight="1">
      <c r="A17" s="43"/>
      <c r="B17" s="332"/>
      <c r="C17" s="53"/>
      <c r="D17" s="53"/>
      <c r="E17" s="53"/>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53"/>
      <c r="AL17" s="53"/>
      <c r="AM17" s="335"/>
      <c r="AN17" s="45"/>
      <c r="AO17" s="43"/>
      <c r="AP17" s="332"/>
      <c r="AQ17" s="53"/>
      <c r="AR17" s="53"/>
      <c r="AS17" s="53"/>
      <c r="AT17" s="324"/>
      <c r="AU17" s="324"/>
      <c r="AV17" s="324"/>
      <c r="AW17" s="324"/>
      <c r="AX17" s="324"/>
      <c r="AY17" s="324"/>
      <c r="AZ17" s="324"/>
      <c r="BA17" s="324"/>
      <c r="BB17" s="324"/>
      <c r="BC17" s="324"/>
      <c r="BD17" s="324"/>
      <c r="BE17" s="324"/>
      <c r="BF17" s="324"/>
      <c r="BG17" s="324"/>
      <c r="BH17" s="324"/>
      <c r="BI17" s="324"/>
      <c r="BJ17" s="324"/>
      <c r="BK17" s="324"/>
      <c r="BL17" s="324"/>
      <c r="BM17" s="324"/>
      <c r="BN17" s="324"/>
      <c r="BO17" s="324"/>
      <c r="BP17" s="324"/>
      <c r="BQ17" s="324"/>
      <c r="BR17" s="324"/>
      <c r="BS17" s="324"/>
      <c r="BT17" s="324"/>
      <c r="BU17" s="324"/>
      <c r="BV17" s="324"/>
      <c r="BW17" s="324"/>
      <c r="BX17" s="324"/>
      <c r="BY17" s="53"/>
      <c r="BZ17" s="53"/>
      <c r="CA17" s="335"/>
      <c r="CB17" s="45"/>
      <c r="CC17" s="43"/>
      <c r="CD17" s="332"/>
      <c r="CE17" s="53"/>
      <c r="CF17" s="53"/>
      <c r="CG17" s="53"/>
      <c r="CH17" s="324"/>
      <c r="CI17" s="324"/>
      <c r="CJ17" s="324"/>
      <c r="CK17" s="324"/>
      <c r="CL17" s="324"/>
      <c r="CM17" s="324"/>
      <c r="CN17" s="324"/>
      <c r="CO17" s="324"/>
      <c r="CP17" s="324"/>
      <c r="CQ17" s="324"/>
      <c r="CR17" s="324"/>
      <c r="CS17" s="324"/>
      <c r="CT17" s="324"/>
      <c r="CU17" s="324"/>
      <c r="CV17" s="324"/>
      <c r="CW17" s="324"/>
      <c r="CX17" s="324"/>
      <c r="CY17" s="324"/>
      <c r="CZ17" s="324"/>
      <c r="DA17" s="324"/>
      <c r="DB17" s="324"/>
      <c r="DC17" s="324"/>
      <c r="DD17" s="324"/>
      <c r="DE17" s="324"/>
      <c r="DF17" s="324"/>
      <c r="DG17" s="324"/>
      <c r="DH17" s="324"/>
      <c r="DI17" s="324"/>
      <c r="DJ17" s="324"/>
      <c r="DK17" s="324"/>
      <c r="DL17" s="324"/>
      <c r="DM17" s="53"/>
      <c r="DN17" s="53"/>
      <c r="DO17" s="335"/>
      <c r="DP17" s="45"/>
    </row>
    <row r="18" spans="1:120" ht="12.75" customHeight="1">
      <c r="A18" s="43"/>
      <c r="B18" s="332"/>
      <c r="C18" s="53"/>
      <c r="D18" s="15"/>
      <c r="E18" s="15"/>
      <c r="F18" s="15"/>
      <c r="G18" s="15"/>
      <c r="H18" s="15"/>
      <c r="I18" s="15"/>
      <c r="J18" s="15"/>
      <c r="K18" s="15"/>
      <c r="L18" s="15"/>
      <c r="M18" s="15"/>
      <c r="N18" s="15"/>
      <c r="O18" s="15"/>
      <c r="P18" s="15"/>
      <c r="Q18" s="15"/>
      <c r="R18" s="15"/>
      <c r="S18" s="15"/>
      <c r="T18" s="53"/>
      <c r="U18" s="53"/>
      <c r="V18" s="53"/>
      <c r="W18" s="53"/>
      <c r="X18" s="53"/>
      <c r="Y18" s="53"/>
      <c r="Z18" s="53"/>
      <c r="AA18" s="53"/>
      <c r="AB18" s="53"/>
      <c r="AC18" s="53"/>
      <c r="AD18" s="53"/>
      <c r="AE18" s="53"/>
      <c r="AF18" s="53"/>
      <c r="AG18" s="53"/>
      <c r="AH18" s="53"/>
      <c r="AI18" s="53"/>
      <c r="AJ18" s="53"/>
      <c r="AK18" s="53"/>
      <c r="AL18" s="53"/>
      <c r="AM18" s="335"/>
      <c r="AN18" s="45"/>
      <c r="AO18" s="43"/>
      <c r="AP18" s="332"/>
      <c r="AQ18" s="53"/>
      <c r="AR18" s="15"/>
      <c r="AS18" s="15"/>
      <c r="AT18" s="15"/>
      <c r="AU18" s="15"/>
      <c r="AV18" s="15"/>
      <c r="AW18" s="15"/>
      <c r="AX18" s="15"/>
      <c r="AY18" s="15"/>
      <c r="AZ18" s="15"/>
      <c r="BA18" s="15"/>
      <c r="BB18" s="15"/>
      <c r="BC18" s="15"/>
      <c r="BD18" s="15"/>
      <c r="BE18" s="15"/>
      <c r="BF18" s="15"/>
      <c r="BG18" s="15"/>
      <c r="BH18" s="53"/>
      <c r="BI18" s="53"/>
      <c r="BJ18" s="53"/>
      <c r="BK18" s="53"/>
      <c r="BL18" s="53"/>
      <c r="BM18" s="53"/>
      <c r="BN18" s="53"/>
      <c r="BO18" s="53"/>
      <c r="BP18" s="53"/>
      <c r="BQ18" s="53"/>
      <c r="BR18" s="53"/>
      <c r="BS18" s="53"/>
      <c r="BT18" s="53"/>
      <c r="BU18" s="53"/>
      <c r="BV18" s="53"/>
      <c r="BW18" s="53"/>
      <c r="BX18" s="53"/>
      <c r="BY18" s="53"/>
      <c r="BZ18" s="53"/>
      <c r="CA18" s="335"/>
      <c r="CB18" s="45"/>
      <c r="CC18" s="43"/>
      <c r="CD18" s="332"/>
      <c r="CE18" s="53"/>
      <c r="CF18" s="15"/>
      <c r="CG18" s="15"/>
      <c r="CH18" s="15"/>
      <c r="CI18" s="15"/>
      <c r="CJ18" s="15"/>
      <c r="CK18" s="15"/>
      <c r="CL18" s="15"/>
      <c r="CM18" s="15"/>
      <c r="CN18" s="15"/>
      <c r="CO18" s="15"/>
      <c r="CP18" s="15"/>
      <c r="CQ18" s="15"/>
      <c r="CR18" s="15"/>
      <c r="CS18" s="15"/>
      <c r="CT18" s="15"/>
      <c r="CU18" s="15"/>
      <c r="CV18" s="53"/>
      <c r="CW18" s="53"/>
      <c r="CX18" s="53"/>
      <c r="CY18" s="53"/>
      <c r="CZ18" s="53"/>
      <c r="DA18" s="53"/>
      <c r="DB18" s="53"/>
      <c r="DC18" s="53"/>
      <c r="DD18" s="53"/>
      <c r="DE18" s="53"/>
      <c r="DF18" s="53"/>
      <c r="DG18" s="53"/>
      <c r="DH18" s="53"/>
      <c r="DI18" s="53"/>
      <c r="DJ18" s="53"/>
      <c r="DK18" s="53"/>
      <c r="DL18" s="53"/>
      <c r="DM18" s="53"/>
      <c r="DN18" s="53"/>
      <c r="DO18" s="335"/>
      <c r="DP18" s="45"/>
    </row>
    <row r="19" spans="1:120" ht="12.75" customHeight="1">
      <c r="A19" s="43"/>
      <c r="B19" s="332"/>
      <c r="C19" s="53"/>
      <c r="D19" s="15"/>
      <c r="E19" s="15"/>
      <c r="F19" s="324" t="str">
        <f>IF(入力シート!$E$20="","",入力シート!$E$20)</f>
        <v/>
      </c>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53"/>
      <c r="AL19" s="53"/>
      <c r="AM19" s="335"/>
      <c r="AN19" s="45"/>
      <c r="AO19" s="43"/>
      <c r="AP19" s="332"/>
      <c r="AQ19" s="53"/>
      <c r="AR19" s="15"/>
      <c r="AS19" s="15"/>
      <c r="AT19" s="324" t="str">
        <f>IF(入力シート!$E$20="","",入力シート!$E$20)</f>
        <v/>
      </c>
      <c r="AU19" s="324"/>
      <c r="AV19" s="324"/>
      <c r="AW19" s="324"/>
      <c r="AX19" s="324"/>
      <c r="AY19" s="324"/>
      <c r="AZ19" s="324"/>
      <c r="BA19" s="324"/>
      <c r="BB19" s="324"/>
      <c r="BC19" s="324"/>
      <c r="BD19" s="324"/>
      <c r="BE19" s="324"/>
      <c r="BF19" s="324"/>
      <c r="BG19" s="324"/>
      <c r="BH19" s="324"/>
      <c r="BI19" s="324"/>
      <c r="BJ19" s="324"/>
      <c r="BK19" s="324"/>
      <c r="BL19" s="324"/>
      <c r="BM19" s="324"/>
      <c r="BN19" s="324"/>
      <c r="BO19" s="324"/>
      <c r="BP19" s="324"/>
      <c r="BQ19" s="324"/>
      <c r="BR19" s="324"/>
      <c r="BS19" s="324"/>
      <c r="BT19" s="324"/>
      <c r="BU19" s="324"/>
      <c r="BV19" s="324"/>
      <c r="BW19" s="324"/>
      <c r="BX19" s="324"/>
      <c r="BY19" s="53"/>
      <c r="BZ19" s="53"/>
      <c r="CA19" s="335"/>
      <c r="CB19" s="45"/>
      <c r="CC19" s="43"/>
      <c r="CD19" s="332"/>
      <c r="CE19" s="53"/>
      <c r="CF19" s="15"/>
      <c r="CG19" s="15"/>
      <c r="CH19" s="324" t="str">
        <f>IF(入力シート!$E$20="","",入力シート!$E$20)</f>
        <v/>
      </c>
      <c r="CI19" s="324"/>
      <c r="CJ19" s="324"/>
      <c r="CK19" s="324"/>
      <c r="CL19" s="324"/>
      <c r="CM19" s="324"/>
      <c r="CN19" s="324"/>
      <c r="CO19" s="324"/>
      <c r="CP19" s="324"/>
      <c r="CQ19" s="324"/>
      <c r="CR19" s="324"/>
      <c r="CS19" s="324"/>
      <c r="CT19" s="324"/>
      <c r="CU19" s="324"/>
      <c r="CV19" s="324"/>
      <c r="CW19" s="324"/>
      <c r="CX19" s="324"/>
      <c r="CY19" s="324"/>
      <c r="CZ19" s="324"/>
      <c r="DA19" s="324"/>
      <c r="DB19" s="324"/>
      <c r="DC19" s="324"/>
      <c r="DD19" s="324"/>
      <c r="DE19" s="324"/>
      <c r="DF19" s="324"/>
      <c r="DG19" s="324"/>
      <c r="DH19" s="324"/>
      <c r="DI19" s="324"/>
      <c r="DJ19" s="324"/>
      <c r="DK19" s="324"/>
      <c r="DL19" s="324"/>
      <c r="DM19" s="53"/>
      <c r="DN19" s="53"/>
      <c r="DO19" s="335"/>
      <c r="DP19" s="45"/>
    </row>
    <row r="20" spans="1:120" ht="12.75" customHeight="1">
      <c r="A20" s="43"/>
      <c r="B20" s="332"/>
      <c r="C20" s="53"/>
      <c r="D20" s="53"/>
      <c r="E20" s="53"/>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53"/>
      <c r="AL20" s="53"/>
      <c r="AM20" s="335"/>
      <c r="AN20" s="45"/>
      <c r="AO20" s="43"/>
      <c r="AP20" s="332"/>
      <c r="AQ20" s="53"/>
      <c r="AR20" s="53"/>
      <c r="AS20" s="53"/>
      <c r="AT20" s="324"/>
      <c r="AU20" s="324"/>
      <c r="AV20" s="324"/>
      <c r="AW20" s="324"/>
      <c r="AX20" s="324"/>
      <c r="AY20" s="324"/>
      <c r="AZ20" s="324"/>
      <c r="BA20" s="324"/>
      <c r="BB20" s="324"/>
      <c r="BC20" s="324"/>
      <c r="BD20" s="324"/>
      <c r="BE20" s="324"/>
      <c r="BF20" s="324"/>
      <c r="BG20" s="324"/>
      <c r="BH20" s="324"/>
      <c r="BI20" s="324"/>
      <c r="BJ20" s="324"/>
      <c r="BK20" s="324"/>
      <c r="BL20" s="324"/>
      <c r="BM20" s="324"/>
      <c r="BN20" s="324"/>
      <c r="BO20" s="324"/>
      <c r="BP20" s="324"/>
      <c r="BQ20" s="324"/>
      <c r="BR20" s="324"/>
      <c r="BS20" s="324"/>
      <c r="BT20" s="324"/>
      <c r="BU20" s="324"/>
      <c r="BV20" s="324"/>
      <c r="BW20" s="324"/>
      <c r="BX20" s="324"/>
      <c r="BY20" s="53"/>
      <c r="BZ20" s="53"/>
      <c r="CA20" s="335"/>
      <c r="CB20" s="45"/>
      <c r="CC20" s="43"/>
      <c r="CD20" s="332"/>
      <c r="CE20" s="53"/>
      <c r="CF20" s="53"/>
      <c r="CG20" s="53"/>
      <c r="CH20" s="324"/>
      <c r="CI20" s="324"/>
      <c r="CJ20" s="324"/>
      <c r="CK20" s="324"/>
      <c r="CL20" s="324"/>
      <c r="CM20" s="324"/>
      <c r="CN20" s="324"/>
      <c r="CO20" s="324"/>
      <c r="CP20" s="324"/>
      <c r="CQ20" s="324"/>
      <c r="CR20" s="324"/>
      <c r="CS20" s="324"/>
      <c r="CT20" s="324"/>
      <c r="CU20" s="324"/>
      <c r="CV20" s="324"/>
      <c r="CW20" s="324"/>
      <c r="CX20" s="324"/>
      <c r="CY20" s="324"/>
      <c r="CZ20" s="324"/>
      <c r="DA20" s="324"/>
      <c r="DB20" s="324"/>
      <c r="DC20" s="324"/>
      <c r="DD20" s="324"/>
      <c r="DE20" s="324"/>
      <c r="DF20" s="324"/>
      <c r="DG20" s="324"/>
      <c r="DH20" s="324"/>
      <c r="DI20" s="324"/>
      <c r="DJ20" s="324"/>
      <c r="DK20" s="324"/>
      <c r="DL20" s="324"/>
      <c r="DM20" s="53"/>
      <c r="DN20" s="53"/>
      <c r="DO20" s="335"/>
      <c r="DP20" s="45"/>
    </row>
    <row r="21" spans="1:120" ht="12.75" customHeight="1">
      <c r="A21" s="43"/>
      <c r="B21" s="332"/>
      <c r="C21" s="53"/>
      <c r="D21" s="53"/>
      <c r="E21" s="53"/>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53"/>
      <c r="AL21" s="53"/>
      <c r="AM21" s="335"/>
      <c r="AN21" s="45"/>
      <c r="AO21" s="43"/>
      <c r="AP21" s="332"/>
      <c r="AQ21" s="53"/>
      <c r="AR21" s="53"/>
      <c r="AS21" s="53"/>
      <c r="AT21" s="324"/>
      <c r="AU21" s="324"/>
      <c r="AV21" s="324"/>
      <c r="AW21" s="324"/>
      <c r="AX21" s="324"/>
      <c r="AY21" s="324"/>
      <c r="AZ21" s="324"/>
      <c r="BA21" s="324"/>
      <c r="BB21" s="324"/>
      <c r="BC21" s="324"/>
      <c r="BD21" s="324"/>
      <c r="BE21" s="324"/>
      <c r="BF21" s="324"/>
      <c r="BG21" s="324"/>
      <c r="BH21" s="324"/>
      <c r="BI21" s="324"/>
      <c r="BJ21" s="324"/>
      <c r="BK21" s="324"/>
      <c r="BL21" s="324"/>
      <c r="BM21" s="324"/>
      <c r="BN21" s="324"/>
      <c r="BO21" s="324"/>
      <c r="BP21" s="324"/>
      <c r="BQ21" s="324"/>
      <c r="BR21" s="324"/>
      <c r="BS21" s="324"/>
      <c r="BT21" s="324"/>
      <c r="BU21" s="324"/>
      <c r="BV21" s="324"/>
      <c r="BW21" s="324"/>
      <c r="BX21" s="324"/>
      <c r="BY21" s="53"/>
      <c r="BZ21" s="53"/>
      <c r="CA21" s="335"/>
      <c r="CB21" s="45"/>
      <c r="CC21" s="43"/>
      <c r="CD21" s="332"/>
      <c r="CE21" s="53"/>
      <c r="CF21" s="53"/>
      <c r="CG21" s="53"/>
      <c r="CH21" s="324"/>
      <c r="CI21" s="324"/>
      <c r="CJ21" s="324"/>
      <c r="CK21" s="324"/>
      <c r="CL21" s="324"/>
      <c r="CM21" s="324"/>
      <c r="CN21" s="324"/>
      <c r="CO21" s="324"/>
      <c r="CP21" s="324"/>
      <c r="CQ21" s="324"/>
      <c r="CR21" s="324"/>
      <c r="CS21" s="324"/>
      <c r="CT21" s="324"/>
      <c r="CU21" s="324"/>
      <c r="CV21" s="324"/>
      <c r="CW21" s="324"/>
      <c r="CX21" s="324"/>
      <c r="CY21" s="324"/>
      <c r="CZ21" s="324"/>
      <c r="DA21" s="324"/>
      <c r="DB21" s="324"/>
      <c r="DC21" s="324"/>
      <c r="DD21" s="324"/>
      <c r="DE21" s="324"/>
      <c r="DF21" s="324"/>
      <c r="DG21" s="324"/>
      <c r="DH21" s="324"/>
      <c r="DI21" s="324"/>
      <c r="DJ21" s="324"/>
      <c r="DK21" s="324"/>
      <c r="DL21" s="324"/>
      <c r="DM21" s="53"/>
      <c r="DN21" s="53"/>
      <c r="DO21" s="335"/>
      <c r="DP21" s="45"/>
    </row>
    <row r="22" spans="1:120" ht="12.75" customHeight="1">
      <c r="A22" s="43"/>
      <c r="B22" s="332"/>
      <c r="C22" s="53"/>
      <c r="D22" s="53"/>
      <c r="E22" s="53"/>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53"/>
      <c r="AL22" s="53"/>
      <c r="AM22" s="335"/>
      <c r="AN22" s="45"/>
      <c r="AO22" s="43"/>
      <c r="AP22" s="332"/>
      <c r="AQ22" s="53"/>
      <c r="AR22" s="53"/>
      <c r="AS22" s="53"/>
      <c r="AT22" s="324"/>
      <c r="AU22" s="324"/>
      <c r="AV22" s="324"/>
      <c r="AW22" s="324"/>
      <c r="AX22" s="324"/>
      <c r="AY22" s="324"/>
      <c r="AZ22" s="324"/>
      <c r="BA22" s="324"/>
      <c r="BB22" s="324"/>
      <c r="BC22" s="324"/>
      <c r="BD22" s="324"/>
      <c r="BE22" s="324"/>
      <c r="BF22" s="324"/>
      <c r="BG22" s="324"/>
      <c r="BH22" s="324"/>
      <c r="BI22" s="324"/>
      <c r="BJ22" s="324"/>
      <c r="BK22" s="324"/>
      <c r="BL22" s="324"/>
      <c r="BM22" s="324"/>
      <c r="BN22" s="324"/>
      <c r="BO22" s="324"/>
      <c r="BP22" s="324"/>
      <c r="BQ22" s="324"/>
      <c r="BR22" s="324"/>
      <c r="BS22" s="324"/>
      <c r="BT22" s="324"/>
      <c r="BU22" s="324"/>
      <c r="BV22" s="324"/>
      <c r="BW22" s="324"/>
      <c r="BX22" s="324"/>
      <c r="BY22" s="53"/>
      <c r="BZ22" s="53"/>
      <c r="CA22" s="335"/>
      <c r="CB22" s="45"/>
      <c r="CC22" s="43"/>
      <c r="CD22" s="332"/>
      <c r="CE22" s="53"/>
      <c r="CF22" s="53"/>
      <c r="CG22" s="53"/>
      <c r="CH22" s="324"/>
      <c r="CI22" s="324"/>
      <c r="CJ22" s="324"/>
      <c r="CK22" s="324"/>
      <c r="CL22" s="324"/>
      <c r="CM22" s="324"/>
      <c r="CN22" s="324"/>
      <c r="CO22" s="324"/>
      <c r="CP22" s="324"/>
      <c r="CQ22" s="324"/>
      <c r="CR22" s="324"/>
      <c r="CS22" s="324"/>
      <c r="CT22" s="324"/>
      <c r="CU22" s="324"/>
      <c r="CV22" s="324"/>
      <c r="CW22" s="324"/>
      <c r="CX22" s="324"/>
      <c r="CY22" s="324"/>
      <c r="CZ22" s="324"/>
      <c r="DA22" s="324"/>
      <c r="DB22" s="324"/>
      <c r="DC22" s="324"/>
      <c r="DD22" s="324"/>
      <c r="DE22" s="324"/>
      <c r="DF22" s="324"/>
      <c r="DG22" s="324"/>
      <c r="DH22" s="324"/>
      <c r="DI22" s="324"/>
      <c r="DJ22" s="324"/>
      <c r="DK22" s="324"/>
      <c r="DL22" s="324"/>
      <c r="DM22" s="53"/>
      <c r="DN22" s="53"/>
      <c r="DO22" s="335"/>
      <c r="DP22" s="45"/>
    </row>
    <row r="23" spans="1:120" ht="12.75" customHeight="1">
      <c r="A23" s="43"/>
      <c r="B23" s="332"/>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335"/>
      <c r="AN23" s="45"/>
      <c r="AO23" s="43"/>
      <c r="AP23" s="332"/>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335"/>
      <c r="CB23" s="45"/>
      <c r="CC23" s="43"/>
      <c r="CD23" s="332"/>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335"/>
      <c r="DP23" s="45"/>
    </row>
    <row r="24" spans="1:120" ht="12.75" customHeight="1">
      <c r="A24" s="43"/>
      <c r="B24" s="332"/>
      <c r="C24" s="53"/>
      <c r="D24" s="53"/>
      <c r="E24" s="53"/>
      <c r="F24" s="324" t="str">
        <f>IF(入力シート!$E$25="","",入力シート!$E$25)</f>
        <v/>
      </c>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53"/>
      <c r="AL24" s="53"/>
      <c r="AM24" s="335"/>
      <c r="AN24" s="45"/>
      <c r="AO24" s="43"/>
      <c r="AP24" s="332"/>
      <c r="AQ24" s="53"/>
      <c r="AR24" s="53"/>
      <c r="AS24" s="53"/>
      <c r="AT24" s="324" t="str">
        <f>IF(入力シート!$E$25="","",入力シート!$E$25)</f>
        <v/>
      </c>
      <c r="AU24" s="324"/>
      <c r="AV24" s="324"/>
      <c r="AW24" s="324"/>
      <c r="AX24" s="324"/>
      <c r="AY24" s="324"/>
      <c r="AZ24" s="324"/>
      <c r="BA24" s="324"/>
      <c r="BB24" s="324"/>
      <c r="BC24" s="324"/>
      <c r="BD24" s="324"/>
      <c r="BE24" s="324"/>
      <c r="BF24" s="324"/>
      <c r="BG24" s="324"/>
      <c r="BH24" s="324"/>
      <c r="BI24" s="324"/>
      <c r="BJ24" s="324"/>
      <c r="BK24" s="324"/>
      <c r="BL24" s="324"/>
      <c r="BM24" s="324"/>
      <c r="BN24" s="324"/>
      <c r="BO24" s="324"/>
      <c r="BP24" s="324"/>
      <c r="BQ24" s="324"/>
      <c r="BR24" s="324"/>
      <c r="BS24" s="324"/>
      <c r="BT24" s="324"/>
      <c r="BU24" s="324"/>
      <c r="BV24" s="324"/>
      <c r="BW24" s="324"/>
      <c r="BX24" s="324"/>
      <c r="BY24" s="53"/>
      <c r="BZ24" s="53"/>
      <c r="CA24" s="335"/>
      <c r="CB24" s="45"/>
      <c r="CC24" s="43"/>
      <c r="CD24" s="332"/>
      <c r="CE24" s="53"/>
      <c r="CF24" s="53"/>
      <c r="CG24" s="53"/>
      <c r="CH24" s="324" t="str">
        <f>IF(入力シート!$E$25="","",入力シート!$E$25)</f>
        <v/>
      </c>
      <c r="CI24" s="324"/>
      <c r="CJ24" s="324"/>
      <c r="CK24" s="324"/>
      <c r="CL24" s="324"/>
      <c r="CM24" s="324"/>
      <c r="CN24" s="324"/>
      <c r="CO24" s="324"/>
      <c r="CP24" s="324"/>
      <c r="CQ24" s="324"/>
      <c r="CR24" s="324"/>
      <c r="CS24" s="324"/>
      <c r="CT24" s="324"/>
      <c r="CU24" s="324"/>
      <c r="CV24" s="324"/>
      <c r="CW24" s="324"/>
      <c r="CX24" s="324"/>
      <c r="CY24" s="324"/>
      <c r="CZ24" s="324"/>
      <c r="DA24" s="324"/>
      <c r="DB24" s="324"/>
      <c r="DC24" s="324"/>
      <c r="DD24" s="324"/>
      <c r="DE24" s="324"/>
      <c r="DF24" s="324"/>
      <c r="DG24" s="324"/>
      <c r="DH24" s="324"/>
      <c r="DI24" s="324"/>
      <c r="DJ24" s="324"/>
      <c r="DK24" s="324"/>
      <c r="DL24" s="324"/>
      <c r="DM24" s="53"/>
      <c r="DN24" s="53"/>
      <c r="DO24" s="335"/>
      <c r="DP24" s="45"/>
    </row>
    <row r="25" spans="1:120" ht="12.75" customHeight="1">
      <c r="A25" s="43"/>
      <c r="B25" s="332"/>
      <c r="C25" s="53"/>
      <c r="D25" s="53"/>
      <c r="E25" s="5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53"/>
      <c r="AL25" s="53"/>
      <c r="AM25" s="335"/>
      <c r="AN25" s="45"/>
      <c r="AO25" s="43"/>
      <c r="AP25" s="332"/>
      <c r="AQ25" s="53"/>
      <c r="AR25" s="53"/>
      <c r="AS25" s="53"/>
      <c r="AT25" s="324"/>
      <c r="AU25" s="324"/>
      <c r="AV25" s="324"/>
      <c r="AW25" s="324"/>
      <c r="AX25" s="324"/>
      <c r="AY25" s="324"/>
      <c r="AZ25" s="324"/>
      <c r="BA25" s="324"/>
      <c r="BB25" s="324"/>
      <c r="BC25" s="324"/>
      <c r="BD25" s="324"/>
      <c r="BE25" s="324"/>
      <c r="BF25" s="324"/>
      <c r="BG25" s="324"/>
      <c r="BH25" s="324"/>
      <c r="BI25" s="324"/>
      <c r="BJ25" s="324"/>
      <c r="BK25" s="324"/>
      <c r="BL25" s="324"/>
      <c r="BM25" s="324"/>
      <c r="BN25" s="324"/>
      <c r="BO25" s="324"/>
      <c r="BP25" s="324"/>
      <c r="BQ25" s="324"/>
      <c r="BR25" s="324"/>
      <c r="BS25" s="324"/>
      <c r="BT25" s="324"/>
      <c r="BU25" s="324"/>
      <c r="BV25" s="324"/>
      <c r="BW25" s="324"/>
      <c r="BX25" s="324"/>
      <c r="BY25" s="53"/>
      <c r="BZ25" s="53"/>
      <c r="CA25" s="335"/>
      <c r="CB25" s="45"/>
      <c r="CC25" s="43"/>
      <c r="CD25" s="332"/>
      <c r="CE25" s="53"/>
      <c r="CF25" s="53"/>
      <c r="CG25" s="53"/>
      <c r="CH25" s="324"/>
      <c r="CI25" s="324"/>
      <c r="CJ25" s="324"/>
      <c r="CK25" s="324"/>
      <c r="CL25" s="324"/>
      <c r="CM25" s="324"/>
      <c r="CN25" s="324"/>
      <c r="CO25" s="324"/>
      <c r="CP25" s="324"/>
      <c r="CQ25" s="324"/>
      <c r="CR25" s="324"/>
      <c r="CS25" s="324"/>
      <c r="CT25" s="324"/>
      <c r="CU25" s="324"/>
      <c r="CV25" s="324"/>
      <c r="CW25" s="324"/>
      <c r="CX25" s="324"/>
      <c r="CY25" s="324"/>
      <c r="CZ25" s="324"/>
      <c r="DA25" s="324"/>
      <c r="DB25" s="324"/>
      <c r="DC25" s="324"/>
      <c r="DD25" s="324"/>
      <c r="DE25" s="324"/>
      <c r="DF25" s="324"/>
      <c r="DG25" s="324"/>
      <c r="DH25" s="324"/>
      <c r="DI25" s="324"/>
      <c r="DJ25" s="324"/>
      <c r="DK25" s="324"/>
      <c r="DL25" s="324"/>
      <c r="DM25" s="53"/>
      <c r="DN25" s="53"/>
      <c r="DO25" s="335"/>
      <c r="DP25" s="45"/>
    </row>
    <row r="26" spans="1:120" ht="12.75" customHeight="1">
      <c r="A26" s="43"/>
      <c r="B26" s="332"/>
      <c r="C26" s="53"/>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335"/>
      <c r="AN26" s="45"/>
      <c r="AO26" s="43"/>
      <c r="AP26" s="332"/>
      <c r="AQ26" s="53"/>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335"/>
      <c r="CB26" s="45"/>
      <c r="CC26" s="43"/>
      <c r="CD26" s="332"/>
      <c r="CE26" s="53"/>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335"/>
      <c r="DP26" s="45"/>
    </row>
    <row r="27" spans="1:120" ht="12.75" customHeight="1">
      <c r="A27" s="43"/>
      <c r="B27" s="332"/>
      <c r="C27" s="53"/>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335"/>
      <c r="AN27" s="45"/>
      <c r="AO27" s="43"/>
      <c r="AP27" s="332"/>
      <c r="AQ27" s="53"/>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335"/>
      <c r="CB27" s="45"/>
      <c r="CC27" s="43"/>
      <c r="CD27" s="332"/>
      <c r="CE27" s="53"/>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335"/>
      <c r="DP27" s="45"/>
    </row>
    <row r="28" spans="1:120" ht="12.75" customHeight="1">
      <c r="A28" s="43"/>
      <c r="B28" s="333"/>
      <c r="C28" s="56"/>
      <c r="D28" s="329"/>
      <c r="E28" s="329"/>
      <c r="F28" s="329"/>
      <c r="G28" s="329"/>
      <c r="H28" s="330"/>
      <c r="I28" s="330"/>
      <c r="J28" s="330"/>
      <c r="K28" s="330"/>
      <c r="L28" s="330"/>
      <c r="M28" s="330"/>
      <c r="N28" s="330"/>
      <c r="O28" s="330"/>
      <c r="P28" s="330"/>
      <c r="Q28" s="330"/>
      <c r="R28" s="330"/>
      <c r="S28" s="330"/>
      <c r="T28" s="330"/>
      <c r="U28" s="330"/>
      <c r="V28" s="330"/>
      <c r="W28" s="330"/>
      <c r="X28" s="330"/>
      <c r="Y28" s="330"/>
      <c r="Z28" s="330"/>
      <c r="AA28" s="330"/>
      <c r="AB28" s="329"/>
      <c r="AC28" s="329"/>
      <c r="AD28" s="329"/>
      <c r="AE28" s="329"/>
      <c r="AF28" s="329"/>
      <c r="AG28" s="329"/>
      <c r="AH28" s="329"/>
      <c r="AI28" s="329"/>
      <c r="AJ28" s="329"/>
      <c r="AK28" s="329"/>
      <c r="AL28" s="329"/>
      <c r="AM28" s="336"/>
      <c r="AN28" s="45"/>
      <c r="AO28" s="43"/>
      <c r="AP28" s="333"/>
      <c r="AQ28" s="56"/>
      <c r="AR28" s="329"/>
      <c r="AS28" s="329"/>
      <c r="AT28" s="329"/>
      <c r="AU28" s="329"/>
      <c r="AV28" s="330"/>
      <c r="AW28" s="330"/>
      <c r="AX28" s="330"/>
      <c r="AY28" s="330"/>
      <c r="AZ28" s="330"/>
      <c r="BA28" s="330"/>
      <c r="BB28" s="330"/>
      <c r="BC28" s="330"/>
      <c r="BD28" s="330"/>
      <c r="BE28" s="330"/>
      <c r="BF28" s="330"/>
      <c r="BG28" s="330"/>
      <c r="BH28" s="330"/>
      <c r="BI28" s="330"/>
      <c r="BJ28" s="330"/>
      <c r="BK28" s="330"/>
      <c r="BL28" s="330"/>
      <c r="BM28" s="330"/>
      <c r="BN28" s="330"/>
      <c r="BO28" s="330"/>
      <c r="BP28" s="329"/>
      <c r="BQ28" s="329"/>
      <c r="BR28" s="329"/>
      <c r="BS28" s="329"/>
      <c r="BT28" s="329"/>
      <c r="BU28" s="329"/>
      <c r="BV28" s="329"/>
      <c r="BW28" s="329"/>
      <c r="BX28" s="329"/>
      <c r="BY28" s="329"/>
      <c r="BZ28" s="329"/>
      <c r="CA28" s="336"/>
      <c r="CB28" s="45"/>
      <c r="CC28" s="43"/>
      <c r="CD28" s="333"/>
      <c r="CE28" s="56"/>
      <c r="CF28" s="329"/>
      <c r="CG28" s="329"/>
      <c r="CH28" s="329"/>
      <c r="CI28" s="329"/>
      <c r="CJ28" s="330"/>
      <c r="CK28" s="330"/>
      <c r="CL28" s="330"/>
      <c r="CM28" s="330"/>
      <c r="CN28" s="330"/>
      <c r="CO28" s="330"/>
      <c r="CP28" s="330"/>
      <c r="CQ28" s="330"/>
      <c r="CR28" s="330"/>
      <c r="CS28" s="330"/>
      <c r="CT28" s="330"/>
      <c r="CU28" s="330"/>
      <c r="CV28" s="330"/>
      <c r="CW28" s="330"/>
      <c r="CX28" s="330"/>
      <c r="CY28" s="330"/>
      <c r="CZ28" s="330"/>
      <c r="DA28" s="330"/>
      <c r="DB28" s="330"/>
      <c r="DC28" s="330"/>
      <c r="DD28" s="329"/>
      <c r="DE28" s="329"/>
      <c r="DF28" s="329"/>
      <c r="DG28" s="329"/>
      <c r="DH28" s="329"/>
      <c r="DI28" s="329"/>
      <c r="DJ28" s="329"/>
      <c r="DK28" s="329"/>
      <c r="DL28" s="329"/>
      <c r="DM28" s="329"/>
      <c r="DN28" s="329"/>
      <c r="DO28" s="336"/>
      <c r="DP28" s="45"/>
    </row>
    <row r="29" spans="1:120" ht="12.75" customHeight="1">
      <c r="A29" s="43"/>
      <c r="B29" s="100" t="s">
        <v>34</v>
      </c>
      <c r="C29" s="101"/>
      <c r="D29" s="101"/>
      <c r="E29" s="101"/>
      <c r="F29" s="101"/>
      <c r="G29" s="101"/>
      <c r="H29" s="328" t="s">
        <v>3</v>
      </c>
      <c r="I29" s="328"/>
      <c r="J29" s="328"/>
      <c r="K29" s="328"/>
      <c r="L29" s="328"/>
      <c r="M29" s="328"/>
      <c r="N29" s="328"/>
      <c r="O29" s="328"/>
      <c r="P29" s="328"/>
      <c r="Q29" s="328"/>
      <c r="R29" s="328"/>
      <c r="S29" s="328"/>
      <c r="T29" s="328"/>
      <c r="U29" s="328"/>
      <c r="V29" s="328"/>
      <c r="W29" s="328"/>
      <c r="X29" s="328"/>
      <c r="Y29" s="328"/>
      <c r="Z29" s="328"/>
      <c r="AA29" s="328"/>
      <c r="AB29" s="101" t="s">
        <v>39</v>
      </c>
      <c r="AC29" s="101"/>
      <c r="AD29" s="101"/>
      <c r="AE29" s="101"/>
      <c r="AF29" s="101"/>
      <c r="AG29" s="101"/>
      <c r="AH29" s="101"/>
      <c r="AI29" s="101"/>
      <c r="AJ29" s="101"/>
      <c r="AK29" s="101"/>
      <c r="AL29" s="101"/>
      <c r="AM29" s="102"/>
      <c r="AN29" s="46"/>
      <c r="AO29" s="47"/>
      <c r="AP29" s="100" t="s">
        <v>34</v>
      </c>
      <c r="AQ29" s="101"/>
      <c r="AR29" s="101"/>
      <c r="AS29" s="101"/>
      <c r="AT29" s="101"/>
      <c r="AU29" s="101"/>
      <c r="AV29" s="328" t="s">
        <v>3</v>
      </c>
      <c r="AW29" s="328"/>
      <c r="AX29" s="328"/>
      <c r="AY29" s="328"/>
      <c r="AZ29" s="328"/>
      <c r="BA29" s="328"/>
      <c r="BB29" s="328"/>
      <c r="BC29" s="328"/>
      <c r="BD29" s="328"/>
      <c r="BE29" s="328"/>
      <c r="BF29" s="328"/>
      <c r="BG29" s="328"/>
      <c r="BH29" s="328"/>
      <c r="BI29" s="328"/>
      <c r="BJ29" s="328"/>
      <c r="BK29" s="328"/>
      <c r="BL29" s="328"/>
      <c r="BM29" s="328"/>
      <c r="BN29" s="328"/>
      <c r="BO29" s="328"/>
      <c r="BP29" s="101" t="s">
        <v>39</v>
      </c>
      <c r="BQ29" s="101"/>
      <c r="BR29" s="101"/>
      <c r="BS29" s="101"/>
      <c r="BT29" s="101"/>
      <c r="BU29" s="101"/>
      <c r="BV29" s="101"/>
      <c r="BW29" s="101"/>
      <c r="BX29" s="101"/>
      <c r="BY29" s="101"/>
      <c r="BZ29" s="101"/>
      <c r="CA29" s="102"/>
      <c r="CB29" s="46"/>
      <c r="CC29" s="47"/>
      <c r="CD29" s="100" t="s">
        <v>34</v>
      </c>
      <c r="CE29" s="101"/>
      <c r="CF29" s="101"/>
      <c r="CG29" s="101"/>
      <c r="CH29" s="101"/>
      <c r="CI29" s="101"/>
      <c r="CJ29" s="328" t="s">
        <v>3</v>
      </c>
      <c r="CK29" s="328"/>
      <c r="CL29" s="328"/>
      <c r="CM29" s="328"/>
      <c r="CN29" s="328"/>
      <c r="CO29" s="328"/>
      <c r="CP29" s="328"/>
      <c r="CQ29" s="328"/>
      <c r="CR29" s="328"/>
      <c r="CS29" s="328"/>
      <c r="CT29" s="328"/>
      <c r="CU29" s="328"/>
      <c r="CV29" s="328"/>
      <c r="CW29" s="328"/>
      <c r="CX29" s="328"/>
      <c r="CY29" s="328"/>
      <c r="CZ29" s="328"/>
      <c r="DA29" s="328"/>
      <c r="DB29" s="328"/>
      <c r="DC29" s="328"/>
      <c r="DD29" s="101" t="s">
        <v>39</v>
      </c>
      <c r="DE29" s="101"/>
      <c r="DF29" s="101"/>
      <c r="DG29" s="101"/>
      <c r="DH29" s="101"/>
      <c r="DI29" s="101"/>
      <c r="DJ29" s="101"/>
      <c r="DK29" s="101"/>
      <c r="DL29" s="101"/>
      <c r="DM29" s="101"/>
      <c r="DN29" s="101"/>
      <c r="DO29" s="102"/>
      <c r="DP29" s="45"/>
    </row>
    <row r="30" spans="1:120" ht="12.75" customHeight="1">
      <c r="A30" s="43"/>
      <c r="B30" s="279" t="str">
        <f>IF(入力シート!$B$30="","",入力シート!$B$30)</f>
        <v/>
      </c>
      <c r="C30" s="280"/>
      <c r="D30" s="280"/>
      <c r="E30" s="280"/>
      <c r="F30" s="280"/>
      <c r="G30" s="281"/>
      <c r="H30" s="89"/>
      <c r="I30" s="44"/>
      <c r="J30" s="44"/>
      <c r="K30" s="44"/>
      <c r="L30" s="44"/>
      <c r="M30" s="44"/>
      <c r="N30" s="44"/>
      <c r="O30" s="44"/>
      <c r="P30" s="44"/>
      <c r="Q30" s="44"/>
      <c r="R30" s="44"/>
      <c r="S30" s="44"/>
      <c r="T30" s="44"/>
      <c r="U30" s="44"/>
      <c r="V30" s="44"/>
      <c r="W30" s="44"/>
      <c r="X30" s="44"/>
      <c r="Y30" s="44"/>
      <c r="Z30" s="44"/>
      <c r="AA30" s="57"/>
      <c r="AB30" s="279" t="str">
        <f>IF(入力シート!$V$30="","",入力シート!$V$30)</f>
        <v/>
      </c>
      <c r="AC30" s="280"/>
      <c r="AD30" s="280"/>
      <c r="AE30" s="280"/>
      <c r="AF30" s="280"/>
      <c r="AG30" s="280"/>
      <c r="AH30" s="280"/>
      <c r="AI30" s="280"/>
      <c r="AJ30" s="280"/>
      <c r="AK30" s="280"/>
      <c r="AL30" s="280"/>
      <c r="AM30" s="281"/>
      <c r="AN30" s="45"/>
      <c r="AO30" s="43"/>
      <c r="AP30" s="279" t="str">
        <f>IF(入力シート!$B$30="","",入力シート!$B$30)</f>
        <v/>
      </c>
      <c r="AQ30" s="280"/>
      <c r="AR30" s="280"/>
      <c r="AS30" s="280"/>
      <c r="AT30" s="280"/>
      <c r="AU30" s="281"/>
      <c r="AV30" s="89"/>
      <c r="AW30" s="44"/>
      <c r="AX30" s="44"/>
      <c r="AY30" s="44"/>
      <c r="AZ30" s="44"/>
      <c r="BA30" s="44"/>
      <c r="BB30" s="44"/>
      <c r="BC30" s="44"/>
      <c r="BD30" s="44"/>
      <c r="BE30" s="44"/>
      <c r="BF30" s="44"/>
      <c r="BG30" s="44"/>
      <c r="BH30" s="44"/>
      <c r="BI30" s="44"/>
      <c r="BJ30" s="44"/>
      <c r="BK30" s="44"/>
      <c r="BL30" s="44"/>
      <c r="BM30" s="44"/>
      <c r="BN30" s="44"/>
      <c r="BO30" s="57"/>
      <c r="BP30" s="279" t="str">
        <f>IF(入力シート!$V$30="","",入力シート!$V$30)</f>
        <v/>
      </c>
      <c r="BQ30" s="280"/>
      <c r="BR30" s="280"/>
      <c r="BS30" s="280"/>
      <c r="BT30" s="280"/>
      <c r="BU30" s="280"/>
      <c r="BV30" s="280"/>
      <c r="BW30" s="280"/>
      <c r="BX30" s="280"/>
      <c r="BY30" s="280"/>
      <c r="BZ30" s="280"/>
      <c r="CA30" s="281"/>
      <c r="CB30" s="45"/>
      <c r="CC30" s="43"/>
      <c r="CD30" s="279" t="str">
        <f>IF(入力シート!$B$30="","",入力シート!$B$30)</f>
        <v/>
      </c>
      <c r="CE30" s="280"/>
      <c r="CF30" s="280"/>
      <c r="CG30" s="280"/>
      <c r="CH30" s="280"/>
      <c r="CI30" s="281"/>
      <c r="CJ30" s="89"/>
      <c r="CK30" s="44"/>
      <c r="CL30" s="44"/>
      <c r="CM30" s="44"/>
      <c r="CN30" s="44"/>
      <c r="CO30" s="44"/>
      <c r="CP30" s="44"/>
      <c r="CQ30" s="44"/>
      <c r="CR30" s="44"/>
      <c r="CS30" s="44"/>
      <c r="CT30" s="44"/>
      <c r="CU30" s="44"/>
      <c r="CV30" s="44"/>
      <c r="CW30" s="44"/>
      <c r="CX30" s="44"/>
      <c r="CY30" s="44"/>
      <c r="CZ30" s="44"/>
      <c r="DA30" s="44"/>
      <c r="DB30" s="44"/>
      <c r="DC30" s="57"/>
      <c r="DD30" s="279" t="str">
        <f>IF(入力シート!$V$30="","",入力シート!$V$30)</f>
        <v/>
      </c>
      <c r="DE30" s="280"/>
      <c r="DF30" s="280"/>
      <c r="DG30" s="280"/>
      <c r="DH30" s="280"/>
      <c r="DI30" s="280"/>
      <c r="DJ30" s="280"/>
      <c r="DK30" s="280"/>
      <c r="DL30" s="280"/>
      <c r="DM30" s="280"/>
      <c r="DN30" s="280"/>
      <c r="DO30" s="281"/>
      <c r="DP30" s="45"/>
    </row>
    <row r="31" spans="1:120" ht="12.75" customHeight="1">
      <c r="A31" s="43"/>
      <c r="B31" s="325"/>
      <c r="C31" s="326"/>
      <c r="D31" s="326"/>
      <c r="E31" s="326"/>
      <c r="F31" s="326"/>
      <c r="G31" s="327"/>
      <c r="H31" s="89"/>
      <c r="I31" s="58"/>
      <c r="J31" s="58"/>
      <c r="K31" s="59"/>
      <c r="L31" s="59"/>
      <c r="M31" s="59"/>
      <c r="N31" s="45"/>
      <c r="O31" s="45"/>
      <c r="P31" s="59"/>
      <c r="Q31" s="59"/>
      <c r="R31" s="59"/>
      <c r="S31" s="59"/>
      <c r="T31" s="59"/>
      <c r="U31" s="59"/>
      <c r="V31" s="58"/>
      <c r="W31" s="58"/>
      <c r="X31" s="58"/>
      <c r="Y31" s="58"/>
      <c r="Z31" s="58"/>
      <c r="AA31" s="60"/>
      <c r="AB31" s="282"/>
      <c r="AC31" s="283"/>
      <c r="AD31" s="283"/>
      <c r="AE31" s="283"/>
      <c r="AF31" s="283"/>
      <c r="AG31" s="283"/>
      <c r="AH31" s="283"/>
      <c r="AI31" s="283"/>
      <c r="AJ31" s="283"/>
      <c r="AK31" s="283"/>
      <c r="AL31" s="283"/>
      <c r="AM31" s="284"/>
      <c r="AN31" s="45"/>
      <c r="AO31" s="43"/>
      <c r="AP31" s="325"/>
      <c r="AQ31" s="326"/>
      <c r="AR31" s="326"/>
      <c r="AS31" s="326"/>
      <c r="AT31" s="326"/>
      <c r="AU31" s="327"/>
      <c r="AV31" s="89"/>
      <c r="AW31" s="58"/>
      <c r="AX31" s="58"/>
      <c r="AY31" s="59"/>
      <c r="AZ31" s="59"/>
      <c r="BA31" s="59"/>
      <c r="BB31" s="45"/>
      <c r="BC31" s="45"/>
      <c r="BD31" s="59"/>
      <c r="BE31" s="59"/>
      <c r="BF31" s="59"/>
      <c r="BG31" s="59"/>
      <c r="BH31" s="59"/>
      <c r="BI31" s="59"/>
      <c r="BJ31" s="58"/>
      <c r="BK31" s="58"/>
      <c r="BL31" s="58"/>
      <c r="BM31" s="58"/>
      <c r="BN31" s="58"/>
      <c r="BO31" s="60"/>
      <c r="BP31" s="282"/>
      <c r="BQ31" s="283"/>
      <c r="BR31" s="283"/>
      <c r="BS31" s="283"/>
      <c r="BT31" s="283"/>
      <c r="BU31" s="283"/>
      <c r="BV31" s="283"/>
      <c r="BW31" s="283"/>
      <c r="BX31" s="283"/>
      <c r="BY31" s="283"/>
      <c r="BZ31" s="283"/>
      <c r="CA31" s="284"/>
      <c r="CB31" s="45"/>
      <c r="CC31" s="43"/>
      <c r="CD31" s="325"/>
      <c r="CE31" s="326"/>
      <c r="CF31" s="326"/>
      <c r="CG31" s="326"/>
      <c r="CH31" s="326"/>
      <c r="CI31" s="327"/>
      <c r="CJ31" s="89"/>
      <c r="CK31" s="58"/>
      <c r="CL31" s="58"/>
      <c r="CM31" s="59"/>
      <c r="CN31" s="59"/>
      <c r="CO31" s="59"/>
      <c r="CP31" s="45"/>
      <c r="CQ31" s="45"/>
      <c r="CR31" s="59"/>
      <c r="CS31" s="59"/>
      <c r="CT31" s="59"/>
      <c r="CU31" s="59"/>
      <c r="CV31" s="59"/>
      <c r="CW31" s="59"/>
      <c r="CX31" s="58"/>
      <c r="CY31" s="58"/>
      <c r="CZ31" s="58"/>
      <c r="DA31" s="58"/>
      <c r="DB31" s="58"/>
      <c r="DC31" s="60"/>
      <c r="DD31" s="282"/>
      <c r="DE31" s="283"/>
      <c r="DF31" s="283"/>
      <c r="DG31" s="283"/>
      <c r="DH31" s="283"/>
      <c r="DI31" s="283"/>
      <c r="DJ31" s="283"/>
      <c r="DK31" s="283"/>
      <c r="DL31" s="283"/>
      <c r="DM31" s="283"/>
      <c r="DN31" s="283"/>
      <c r="DO31" s="284"/>
      <c r="DP31" s="45"/>
    </row>
    <row r="32" spans="1:120" ht="12.75" customHeight="1">
      <c r="A32" s="43"/>
      <c r="B32" s="100" t="s">
        <v>27</v>
      </c>
      <c r="C32" s="101"/>
      <c r="D32" s="101"/>
      <c r="E32" s="101"/>
      <c r="F32" s="101"/>
      <c r="G32" s="101"/>
      <c r="H32" s="101"/>
      <c r="I32" s="101"/>
      <c r="J32" s="101"/>
      <c r="K32" s="101"/>
      <c r="L32" s="101"/>
      <c r="M32" s="101"/>
      <c r="N32" s="101"/>
      <c r="O32" s="101"/>
      <c r="P32" s="101"/>
      <c r="Q32" s="101"/>
      <c r="R32" s="101"/>
      <c r="S32" s="101"/>
      <c r="T32" s="100" t="s">
        <v>4</v>
      </c>
      <c r="U32" s="101"/>
      <c r="V32" s="101"/>
      <c r="W32" s="101"/>
      <c r="X32" s="101"/>
      <c r="Y32" s="101"/>
      <c r="Z32" s="101"/>
      <c r="AA32" s="101"/>
      <c r="AB32" s="101"/>
      <c r="AC32" s="101"/>
      <c r="AD32" s="101"/>
      <c r="AE32" s="101"/>
      <c r="AF32" s="101"/>
      <c r="AG32" s="101"/>
      <c r="AH32" s="101"/>
      <c r="AI32" s="101"/>
      <c r="AJ32" s="101"/>
      <c r="AK32" s="101"/>
      <c r="AL32" s="101"/>
      <c r="AM32" s="102"/>
      <c r="AN32" s="46"/>
      <c r="AO32" s="47"/>
      <c r="AP32" s="100" t="s">
        <v>27</v>
      </c>
      <c r="AQ32" s="101"/>
      <c r="AR32" s="101"/>
      <c r="AS32" s="101"/>
      <c r="AT32" s="101"/>
      <c r="AU32" s="101"/>
      <c r="AV32" s="101"/>
      <c r="AW32" s="101"/>
      <c r="AX32" s="101"/>
      <c r="AY32" s="101"/>
      <c r="AZ32" s="101"/>
      <c r="BA32" s="101"/>
      <c r="BB32" s="101"/>
      <c r="BC32" s="101"/>
      <c r="BD32" s="101"/>
      <c r="BE32" s="101"/>
      <c r="BF32" s="101"/>
      <c r="BG32" s="101"/>
      <c r="BH32" s="100" t="s">
        <v>4</v>
      </c>
      <c r="BI32" s="101"/>
      <c r="BJ32" s="101"/>
      <c r="BK32" s="101"/>
      <c r="BL32" s="101"/>
      <c r="BM32" s="101"/>
      <c r="BN32" s="101"/>
      <c r="BO32" s="101"/>
      <c r="BP32" s="101"/>
      <c r="BQ32" s="101"/>
      <c r="BR32" s="101"/>
      <c r="BS32" s="101"/>
      <c r="BT32" s="101"/>
      <c r="BU32" s="101"/>
      <c r="BV32" s="101"/>
      <c r="BW32" s="101"/>
      <c r="BX32" s="101"/>
      <c r="BY32" s="101"/>
      <c r="BZ32" s="101"/>
      <c r="CA32" s="102"/>
      <c r="CB32" s="46"/>
      <c r="CC32" s="47"/>
      <c r="CD32" s="100" t="s">
        <v>27</v>
      </c>
      <c r="CE32" s="101"/>
      <c r="CF32" s="101"/>
      <c r="CG32" s="101"/>
      <c r="CH32" s="101"/>
      <c r="CI32" s="101"/>
      <c r="CJ32" s="101"/>
      <c r="CK32" s="101"/>
      <c r="CL32" s="101"/>
      <c r="CM32" s="101"/>
      <c r="CN32" s="101"/>
      <c r="CO32" s="101"/>
      <c r="CP32" s="101"/>
      <c r="CQ32" s="101"/>
      <c r="CR32" s="101"/>
      <c r="CS32" s="101"/>
      <c r="CT32" s="101"/>
      <c r="CU32" s="101"/>
      <c r="CV32" s="100" t="s">
        <v>4</v>
      </c>
      <c r="CW32" s="101"/>
      <c r="CX32" s="101"/>
      <c r="CY32" s="101"/>
      <c r="CZ32" s="101"/>
      <c r="DA32" s="101"/>
      <c r="DB32" s="101"/>
      <c r="DC32" s="101"/>
      <c r="DD32" s="101"/>
      <c r="DE32" s="101"/>
      <c r="DF32" s="101"/>
      <c r="DG32" s="101"/>
      <c r="DH32" s="101"/>
      <c r="DI32" s="101"/>
      <c r="DJ32" s="101"/>
      <c r="DK32" s="101"/>
      <c r="DL32" s="101"/>
      <c r="DM32" s="101"/>
      <c r="DN32" s="101"/>
      <c r="DO32" s="102"/>
      <c r="DP32" s="45"/>
    </row>
    <row r="33" spans="1:120" s="2" customFormat="1" ht="10.5" customHeight="1">
      <c r="A33" s="7"/>
      <c r="B33" s="61"/>
      <c r="C33" s="62"/>
      <c r="D33" s="62"/>
      <c r="E33" s="62"/>
      <c r="F33" s="62"/>
      <c r="G33" s="62"/>
      <c r="H33" s="62"/>
      <c r="I33" s="62"/>
      <c r="J33" s="62"/>
      <c r="K33" s="62"/>
      <c r="L33" s="62"/>
      <c r="M33" s="62"/>
      <c r="N33" s="62"/>
      <c r="O33" s="62"/>
      <c r="P33" s="62"/>
      <c r="Q33" s="62"/>
      <c r="R33" s="62"/>
      <c r="S33" s="63"/>
      <c r="T33" s="62"/>
      <c r="U33" s="62" t="str">
        <f>IF(入力シート!$Q$33=U34,"〇","")</f>
        <v/>
      </c>
      <c r="V33" s="62" t="str">
        <f>IF(入力シート!$Q$33=V34,"〇","")</f>
        <v/>
      </c>
      <c r="W33" s="62" t="str">
        <f>IF(入力シート!$Q$33=W34,"〇","")</f>
        <v/>
      </c>
      <c r="X33" s="62" t="str">
        <f>IF(入力シート!$Q$33=X34,"〇","")</f>
        <v/>
      </c>
      <c r="Y33" s="62" t="str">
        <f>IF(入力シート!$Q$33=Y34,"〇","")</f>
        <v/>
      </c>
      <c r="Z33" s="62" t="str">
        <f>IF(入力シート!$Q$33=Z34,"〇","")</f>
        <v/>
      </c>
      <c r="AA33" s="62"/>
      <c r="AB33" s="62"/>
      <c r="AC33" s="62"/>
      <c r="AD33" s="62" t="str">
        <f>IF($AF$34&lt;&gt;"","〇","")</f>
        <v/>
      </c>
      <c r="AE33" s="62"/>
      <c r="AF33" s="62"/>
      <c r="AG33" s="62"/>
      <c r="AH33" s="62"/>
      <c r="AI33" s="62"/>
      <c r="AJ33" s="62"/>
      <c r="AK33" s="62"/>
      <c r="AL33" s="62"/>
      <c r="AM33" s="63"/>
      <c r="AN33" s="8"/>
      <c r="AO33" s="7"/>
      <c r="AP33" s="61"/>
      <c r="AQ33" s="62"/>
      <c r="AR33" s="62"/>
      <c r="AS33" s="62"/>
      <c r="AT33" s="62"/>
      <c r="AU33" s="62"/>
      <c r="AV33" s="62"/>
      <c r="AW33" s="62"/>
      <c r="AX33" s="62"/>
      <c r="AY33" s="62"/>
      <c r="AZ33" s="62"/>
      <c r="BA33" s="62"/>
      <c r="BB33" s="62"/>
      <c r="BC33" s="62"/>
      <c r="BD33" s="62"/>
      <c r="BE33" s="62"/>
      <c r="BF33" s="62"/>
      <c r="BG33" s="63"/>
      <c r="BH33" s="62"/>
      <c r="BI33" s="62" t="str">
        <f>IF(入力シート!$Q$33=BI34,"〇","")</f>
        <v/>
      </c>
      <c r="BJ33" s="62" t="str">
        <f>IF(入力シート!$Q$33=BJ34,"〇","")</f>
        <v/>
      </c>
      <c r="BK33" s="62" t="str">
        <f>IF(入力シート!$Q$33=BK34,"〇","")</f>
        <v/>
      </c>
      <c r="BL33" s="62" t="str">
        <f>IF(入力シート!$Q$33=BL34,"〇","")</f>
        <v/>
      </c>
      <c r="BM33" s="62" t="str">
        <f>IF(入力シート!$Q$33=BM34,"〇","")</f>
        <v/>
      </c>
      <c r="BN33" s="62" t="str">
        <f>IF(入力シート!$Q$33=BN34,"〇","")</f>
        <v/>
      </c>
      <c r="BO33" s="62"/>
      <c r="BP33" s="62"/>
      <c r="BQ33" s="62"/>
      <c r="BR33" s="62" t="str">
        <f>IF($AF$34&lt;&gt;"","〇","")</f>
        <v/>
      </c>
      <c r="BS33" s="62"/>
      <c r="BT33" s="62"/>
      <c r="BU33" s="62"/>
      <c r="BV33" s="62"/>
      <c r="BW33" s="62"/>
      <c r="BX33" s="62"/>
      <c r="BY33" s="62"/>
      <c r="BZ33" s="62"/>
      <c r="CA33" s="63"/>
      <c r="CB33" s="8"/>
      <c r="CC33" s="7"/>
      <c r="CD33" s="61"/>
      <c r="CE33" s="62"/>
      <c r="CF33" s="62"/>
      <c r="CG33" s="62"/>
      <c r="CH33" s="62"/>
      <c r="CI33" s="62"/>
      <c r="CJ33" s="62"/>
      <c r="CK33" s="62"/>
      <c r="CL33" s="62"/>
      <c r="CM33" s="62"/>
      <c r="CN33" s="62"/>
      <c r="CO33" s="62"/>
      <c r="CP33" s="62"/>
      <c r="CQ33" s="62"/>
      <c r="CR33" s="62"/>
      <c r="CS33" s="62"/>
      <c r="CT33" s="62"/>
      <c r="CU33" s="63"/>
      <c r="CV33" s="62"/>
      <c r="CW33" s="62" t="str">
        <f>IF(入力シート!$Q$33=CW34,"〇","")</f>
        <v/>
      </c>
      <c r="CX33" s="62" t="str">
        <f>IF(入力シート!$Q$33=CX34,"〇","")</f>
        <v/>
      </c>
      <c r="CY33" s="62" t="str">
        <f>IF(入力シート!$Q$33=CY34,"〇","")</f>
        <v/>
      </c>
      <c r="CZ33" s="62" t="str">
        <f>IF(入力シート!$Q$33=CZ34,"〇","")</f>
        <v/>
      </c>
      <c r="DA33" s="62" t="str">
        <f>IF(入力シート!$Q$33=DA34,"〇","")</f>
        <v/>
      </c>
      <c r="DB33" s="62" t="str">
        <f>IF(入力シート!$Q$33=DB34,"〇","")</f>
        <v/>
      </c>
      <c r="DC33" s="62"/>
      <c r="DD33" s="62"/>
      <c r="DE33" s="62"/>
      <c r="DF33" s="62" t="str">
        <f>IF($AF$34&lt;&gt;"","〇","")</f>
        <v/>
      </c>
      <c r="DG33" s="62"/>
      <c r="DH33" s="62"/>
      <c r="DI33" s="62"/>
      <c r="DJ33" s="62"/>
      <c r="DK33" s="62"/>
      <c r="DL33" s="62"/>
      <c r="DM33" s="62"/>
      <c r="DN33" s="62"/>
      <c r="DO33" s="63"/>
      <c r="DP33" s="8"/>
    </row>
    <row r="34" spans="1:120" ht="12.75" customHeight="1">
      <c r="A34" s="43"/>
      <c r="B34" s="397" t="str">
        <f>MID(入力シート!$AT$33,2,1)</f>
        <v/>
      </c>
      <c r="C34" s="268" t="str">
        <f>MID(入力シート!$AT$33,3,1)</f>
        <v/>
      </c>
      <c r="D34" s="64"/>
      <c r="E34" s="268" t="str">
        <f>MID(入力シート!$AT$33,4,1)</f>
        <v/>
      </c>
      <c r="F34" s="268" t="str">
        <f>MID(入力シート!$AT$33,5,1)</f>
        <v/>
      </c>
      <c r="G34" s="64"/>
      <c r="H34" s="268" t="str">
        <f>MID(入力シート!$AT$33,6,1)</f>
        <v/>
      </c>
      <c r="I34" s="268" t="str">
        <f>MID(入力シート!$AT$33,7,1)</f>
        <v/>
      </c>
      <c r="J34" s="65" t="s">
        <v>56</v>
      </c>
      <c r="K34" s="268" t="str">
        <f>MID(入力シート!$AU$33,2,1)</f>
        <v/>
      </c>
      <c r="L34" s="268" t="str">
        <f>MID(入力シート!$AU$33,3,1)</f>
        <v/>
      </c>
      <c r="M34" s="64"/>
      <c r="N34" s="268" t="str">
        <f>MID(入力シート!$AU$33,4,1)</f>
        <v/>
      </c>
      <c r="O34" s="268" t="str">
        <f>MID(入力シート!$AU$33,5,1)</f>
        <v/>
      </c>
      <c r="P34" s="64"/>
      <c r="Q34" s="268" t="str">
        <f>MID(入力シート!$AU$33,6,1)</f>
        <v/>
      </c>
      <c r="R34" s="268" t="str">
        <f>MID(入力シート!$AU$33,7,1)</f>
        <v/>
      </c>
      <c r="S34" s="65" t="s">
        <v>67</v>
      </c>
      <c r="T34" s="66"/>
      <c r="U34" s="277" t="s">
        <v>41</v>
      </c>
      <c r="V34" s="277" t="s">
        <v>58</v>
      </c>
      <c r="W34" s="277" t="s">
        <v>59</v>
      </c>
      <c r="X34" s="277" t="s">
        <v>60</v>
      </c>
      <c r="Y34" s="277" t="s">
        <v>61</v>
      </c>
      <c r="Z34" s="277" t="s">
        <v>62</v>
      </c>
      <c r="AA34" s="302"/>
      <c r="AB34" s="342"/>
      <c r="AC34" s="342"/>
      <c r="AD34" s="289" t="s">
        <v>33</v>
      </c>
      <c r="AE34" s="287" t="s">
        <v>48</v>
      </c>
      <c r="AF34" s="114" t="str">
        <f>IF(入力シート!$AB$33&lt;&gt;"",入力シート!$AB$33,IF(入力シート!$Q$33="見込","見込",IF(入力シート!$Q$33="みなす","みなす","")))</f>
        <v/>
      </c>
      <c r="AG34" s="114"/>
      <c r="AH34" s="114"/>
      <c r="AI34" s="114"/>
      <c r="AJ34" s="114"/>
      <c r="AK34" s="114"/>
      <c r="AL34" s="114"/>
      <c r="AM34" s="275" t="s">
        <v>5</v>
      </c>
      <c r="AN34" s="45"/>
      <c r="AO34" s="43"/>
      <c r="AP34" s="397" t="str">
        <f>MID(入力シート!$AT$33,2,1)</f>
        <v/>
      </c>
      <c r="AQ34" s="268" t="str">
        <f>MID(入力シート!$AT$33,3,1)</f>
        <v/>
      </c>
      <c r="AR34" s="64"/>
      <c r="AS34" s="268" t="str">
        <f>MID(入力シート!$AT$33,4,1)</f>
        <v/>
      </c>
      <c r="AT34" s="268" t="str">
        <f>MID(入力シート!$AT$33,5,1)</f>
        <v/>
      </c>
      <c r="AU34" s="64"/>
      <c r="AV34" s="268" t="str">
        <f>MID(入力シート!$AT$33,6,1)</f>
        <v/>
      </c>
      <c r="AW34" s="268" t="str">
        <f>MID(入力シート!$AT$33,7,1)</f>
        <v/>
      </c>
      <c r="AX34" s="65" t="s">
        <v>56</v>
      </c>
      <c r="AY34" s="268" t="str">
        <f>MID(入力シート!$AU$33,2,1)</f>
        <v/>
      </c>
      <c r="AZ34" s="268" t="str">
        <f>MID(入力シート!$AU$33,3,1)</f>
        <v/>
      </c>
      <c r="BA34" s="64"/>
      <c r="BB34" s="268" t="str">
        <f>MID(入力シート!$AU$33,4,1)</f>
        <v/>
      </c>
      <c r="BC34" s="268" t="str">
        <f>MID(入力シート!$AU$33,5,1)</f>
        <v/>
      </c>
      <c r="BD34" s="64"/>
      <c r="BE34" s="268" t="str">
        <f>MID(入力シート!$AU$33,6,1)</f>
        <v/>
      </c>
      <c r="BF34" s="268" t="str">
        <f>MID(入力シート!$AU$33,7,1)</f>
        <v/>
      </c>
      <c r="BG34" s="65" t="s">
        <v>67</v>
      </c>
      <c r="BH34" s="66"/>
      <c r="BI34" s="277" t="s">
        <v>41</v>
      </c>
      <c r="BJ34" s="277" t="s">
        <v>58</v>
      </c>
      <c r="BK34" s="277" t="s">
        <v>59</v>
      </c>
      <c r="BL34" s="277" t="s">
        <v>60</v>
      </c>
      <c r="BM34" s="277" t="s">
        <v>61</v>
      </c>
      <c r="BN34" s="277" t="s">
        <v>62</v>
      </c>
      <c r="BO34" s="302"/>
      <c r="BP34" s="342"/>
      <c r="BQ34" s="342"/>
      <c r="BR34" s="289" t="s">
        <v>33</v>
      </c>
      <c r="BS34" s="287" t="s">
        <v>48</v>
      </c>
      <c r="BT34" s="114" t="str">
        <f>IF(入力シート!$AB$33&lt;&gt;"",入力シート!$AB$33,IF(入力シート!$Q$33="見込","見込",IF(入力シート!$Q$33="みなす","みなす","")))</f>
        <v/>
      </c>
      <c r="BU34" s="114"/>
      <c r="BV34" s="114"/>
      <c r="BW34" s="114"/>
      <c r="BX34" s="114"/>
      <c r="BY34" s="114"/>
      <c r="BZ34" s="114"/>
      <c r="CA34" s="275" t="s">
        <v>5</v>
      </c>
      <c r="CB34" s="45"/>
      <c r="CC34" s="43"/>
      <c r="CD34" s="397" t="str">
        <f>MID(入力シート!$AT$33,2,1)</f>
        <v/>
      </c>
      <c r="CE34" s="268" t="str">
        <f>MID(入力シート!$AT$33,3,1)</f>
        <v/>
      </c>
      <c r="CF34" s="64"/>
      <c r="CG34" s="268" t="str">
        <f>MID(入力シート!$AT$33,4,1)</f>
        <v/>
      </c>
      <c r="CH34" s="268" t="str">
        <f>MID(入力シート!$AT$33,5,1)</f>
        <v/>
      </c>
      <c r="CI34" s="64"/>
      <c r="CJ34" s="268" t="str">
        <f>MID(入力シート!$AT$33,6,1)</f>
        <v/>
      </c>
      <c r="CK34" s="268" t="str">
        <f>MID(入力シート!$AT$33,7,1)</f>
        <v/>
      </c>
      <c r="CL34" s="65" t="s">
        <v>56</v>
      </c>
      <c r="CM34" s="268" t="str">
        <f>MID(入力シート!$AU$33,2,1)</f>
        <v/>
      </c>
      <c r="CN34" s="268" t="str">
        <f>MID(入力シート!$AU$33,3,1)</f>
        <v/>
      </c>
      <c r="CO34" s="64"/>
      <c r="CP34" s="268" t="str">
        <f>MID(入力シート!$AU$33,4,1)</f>
        <v/>
      </c>
      <c r="CQ34" s="268" t="str">
        <f>MID(入力シート!$AU$33,5,1)</f>
        <v/>
      </c>
      <c r="CR34" s="64"/>
      <c r="CS34" s="268" t="str">
        <f>MID(入力シート!$AU$33,6,1)</f>
        <v/>
      </c>
      <c r="CT34" s="268" t="str">
        <f>MID(入力シート!$AU$33,7,1)</f>
        <v/>
      </c>
      <c r="CU34" s="65" t="s">
        <v>67</v>
      </c>
      <c r="CV34" s="66"/>
      <c r="CW34" s="277" t="s">
        <v>41</v>
      </c>
      <c r="CX34" s="277" t="s">
        <v>58</v>
      </c>
      <c r="CY34" s="277" t="s">
        <v>59</v>
      </c>
      <c r="CZ34" s="277" t="s">
        <v>60</v>
      </c>
      <c r="DA34" s="277" t="s">
        <v>61</v>
      </c>
      <c r="DB34" s="277" t="s">
        <v>62</v>
      </c>
      <c r="DC34" s="302"/>
      <c r="DD34" s="342"/>
      <c r="DE34" s="342"/>
      <c r="DF34" s="289" t="s">
        <v>33</v>
      </c>
      <c r="DG34" s="287" t="s">
        <v>48</v>
      </c>
      <c r="DH34" s="114" t="str">
        <f>IF(入力シート!$AB$33&lt;&gt;"",入力シート!$AB$33,IF(入力シート!$Q$33="見込","見込",IF(入力シート!$Q$33="みなす","みなす","")))</f>
        <v/>
      </c>
      <c r="DI34" s="114"/>
      <c r="DJ34" s="114"/>
      <c r="DK34" s="114"/>
      <c r="DL34" s="114"/>
      <c r="DM34" s="114"/>
      <c r="DN34" s="114"/>
      <c r="DO34" s="275" t="s">
        <v>117</v>
      </c>
      <c r="DP34" s="45"/>
    </row>
    <row r="35" spans="1:120" ht="12.75" customHeight="1">
      <c r="A35" s="43"/>
      <c r="B35" s="340"/>
      <c r="C35" s="323"/>
      <c r="D35" s="91" t="s">
        <v>55</v>
      </c>
      <c r="E35" s="323"/>
      <c r="F35" s="323"/>
      <c r="G35" s="91" t="s">
        <v>55</v>
      </c>
      <c r="H35" s="323"/>
      <c r="I35" s="323"/>
      <c r="J35" s="67" t="s">
        <v>57</v>
      </c>
      <c r="K35" s="323"/>
      <c r="L35" s="323"/>
      <c r="M35" s="91" t="s">
        <v>55</v>
      </c>
      <c r="N35" s="323"/>
      <c r="O35" s="323"/>
      <c r="P35" s="91" t="s">
        <v>55</v>
      </c>
      <c r="Q35" s="323"/>
      <c r="R35" s="323"/>
      <c r="S35" s="65" t="s">
        <v>68</v>
      </c>
      <c r="T35" s="68"/>
      <c r="U35" s="278"/>
      <c r="V35" s="278"/>
      <c r="W35" s="278"/>
      <c r="X35" s="278"/>
      <c r="Y35" s="278"/>
      <c r="Z35" s="278"/>
      <c r="AA35" s="303"/>
      <c r="AB35" s="343"/>
      <c r="AC35" s="343"/>
      <c r="AD35" s="290"/>
      <c r="AE35" s="288"/>
      <c r="AF35" s="107"/>
      <c r="AG35" s="107"/>
      <c r="AH35" s="107"/>
      <c r="AI35" s="107"/>
      <c r="AJ35" s="107"/>
      <c r="AK35" s="107"/>
      <c r="AL35" s="107"/>
      <c r="AM35" s="276"/>
      <c r="AN35" s="45"/>
      <c r="AO35" s="43"/>
      <c r="AP35" s="340"/>
      <c r="AQ35" s="323"/>
      <c r="AR35" s="91" t="s">
        <v>55</v>
      </c>
      <c r="AS35" s="323"/>
      <c r="AT35" s="323"/>
      <c r="AU35" s="91" t="s">
        <v>55</v>
      </c>
      <c r="AV35" s="323"/>
      <c r="AW35" s="323"/>
      <c r="AX35" s="67" t="s">
        <v>57</v>
      </c>
      <c r="AY35" s="323"/>
      <c r="AZ35" s="323"/>
      <c r="BA35" s="91" t="s">
        <v>55</v>
      </c>
      <c r="BB35" s="323"/>
      <c r="BC35" s="323"/>
      <c r="BD35" s="91" t="s">
        <v>55</v>
      </c>
      <c r="BE35" s="323"/>
      <c r="BF35" s="323"/>
      <c r="BG35" s="65" t="s">
        <v>68</v>
      </c>
      <c r="BH35" s="68"/>
      <c r="BI35" s="278"/>
      <c r="BJ35" s="278"/>
      <c r="BK35" s="278"/>
      <c r="BL35" s="278"/>
      <c r="BM35" s="278"/>
      <c r="BN35" s="278"/>
      <c r="BO35" s="303"/>
      <c r="BP35" s="343"/>
      <c r="BQ35" s="343"/>
      <c r="BR35" s="290"/>
      <c r="BS35" s="288"/>
      <c r="BT35" s="107"/>
      <c r="BU35" s="107"/>
      <c r="BV35" s="107"/>
      <c r="BW35" s="107"/>
      <c r="BX35" s="107"/>
      <c r="BY35" s="107"/>
      <c r="BZ35" s="107"/>
      <c r="CA35" s="276"/>
      <c r="CB35" s="45"/>
      <c r="CC35" s="43"/>
      <c r="CD35" s="340"/>
      <c r="CE35" s="323"/>
      <c r="CF35" s="91" t="s">
        <v>55</v>
      </c>
      <c r="CG35" s="323"/>
      <c r="CH35" s="323"/>
      <c r="CI35" s="91" t="s">
        <v>55</v>
      </c>
      <c r="CJ35" s="323"/>
      <c r="CK35" s="323"/>
      <c r="CL35" s="67" t="s">
        <v>57</v>
      </c>
      <c r="CM35" s="323"/>
      <c r="CN35" s="323"/>
      <c r="CO35" s="91" t="s">
        <v>55</v>
      </c>
      <c r="CP35" s="323"/>
      <c r="CQ35" s="323"/>
      <c r="CR35" s="91" t="s">
        <v>55</v>
      </c>
      <c r="CS35" s="323"/>
      <c r="CT35" s="323"/>
      <c r="CU35" s="65" t="s">
        <v>68</v>
      </c>
      <c r="CV35" s="68"/>
      <c r="CW35" s="278"/>
      <c r="CX35" s="278"/>
      <c r="CY35" s="278"/>
      <c r="CZ35" s="278"/>
      <c r="DA35" s="278"/>
      <c r="DB35" s="278"/>
      <c r="DC35" s="303"/>
      <c r="DD35" s="343"/>
      <c r="DE35" s="343"/>
      <c r="DF35" s="290"/>
      <c r="DG35" s="288"/>
      <c r="DH35" s="107"/>
      <c r="DI35" s="107"/>
      <c r="DJ35" s="107"/>
      <c r="DK35" s="107"/>
      <c r="DL35" s="107"/>
      <c r="DM35" s="107"/>
      <c r="DN35" s="107"/>
      <c r="DO35" s="276"/>
      <c r="DP35" s="45"/>
    </row>
    <row r="36" spans="1:120" ht="12.75" customHeight="1">
      <c r="A36" s="43"/>
      <c r="B36" s="69"/>
      <c r="C36" s="70"/>
      <c r="D36" s="70"/>
      <c r="E36" s="70"/>
      <c r="F36" s="70"/>
      <c r="G36" s="70"/>
      <c r="H36" s="70"/>
      <c r="I36" s="70"/>
      <c r="J36" s="70"/>
      <c r="K36" s="70"/>
      <c r="L36" s="70"/>
      <c r="M36" s="70"/>
      <c r="N36" s="71"/>
      <c r="O36" s="72"/>
      <c r="P36" s="73"/>
      <c r="Q36" s="74"/>
      <c r="R36" s="291" t="s">
        <v>7</v>
      </c>
      <c r="S36" s="286"/>
      <c r="T36" s="285" t="s">
        <v>8</v>
      </c>
      <c r="U36" s="304"/>
      <c r="V36" s="291" t="s">
        <v>9</v>
      </c>
      <c r="W36" s="286"/>
      <c r="X36" s="285" t="s">
        <v>10</v>
      </c>
      <c r="Y36" s="286"/>
      <c r="Z36" s="285" t="s">
        <v>7</v>
      </c>
      <c r="AA36" s="304"/>
      <c r="AB36" s="291" t="s">
        <v>8</v>
      </c>
      <c r="AC36" s="286"/>
      <c r="AD36" s="285" t="s">
        <v>11</v>
      </c>
      <c r="AE36" s="286"/>
      <c r="AF36" s="285" t="s">
        <v>10</v>
      </c>
      <c r="AG36" s="304"/>
      <c r="AH36" s="291" t="s">
        <v>7</v>
      </c>
      <c r="AI36" s="286"/>
      <c r="AJ36" s="285" t="s">
        <v>29</v>
      </c>
      <c r="AK36" s="286"/>
      <c r="AL36" s="285" t="s">
        <v>12</v>
      </c>
      <c r="AM36" s="304"/>
      <c r="AN36" s="45"/>
      <c r="AO36" s="43"/>
      <c r="AP36" s="69"/>
      <c r="AQ36" s="70"/>
      <c r="AR36" s="70"/>
      <c r="AS36" s="70"/>
      <c r="AT36" s="70"/>
      <c r="AU36" s="70"/>
      <c r="AV36" s="70"/>
      <c r="AW36" s="70"/>
      <c r="AX36" s="70"/>
      <c r="AY36" s="70"/>
      <c r="AZ36" s="70"/>
      <c r="BA36" s="70"/>
      <c r="BB36" s="71"/>
      <c r="BC36" s="72"/>
      <c r="BD36" s="73"/>
      <c r="BE36" s="74"/>
      <c r="BF36" s="291" t="s">
        <v>7</v>
      </c>
      <c r="BG36" s="286"/>
      <c r="BH36" s="285" t="s">
        <v>8</v>
      </c>
      <c r="BI36" s="304"/>
      <c r="BJ36" s="291" t="s">
        <v>9</v>
      </c>
      <c r="BK36" s="286"/>
      <c r="BL36" s="285" t="s">
        <v>10</v>
      </c>
      <c r="BM36" s="286"/>
      <c r="BN36" s="285" t="s">
        <v>7</v>
      </c>
      <c r="BO36" s="304"/>
      <c r="BP36" s="291" t="s">
        <v>8</v>
      </c>
      <c r="BQ36" s="286"/>
      <c r="BR36" s="285" t="s">
        <v>11</v>
      </c>
      <c r="BS36" s="286"/>
      <c r="BT36" s="285" t="s">
        <v>10</v>
      </c>
      <c r="BU36" s="304"/>
      <c r="BV36" s="291" t="s">
        <v>7</v>
      </c>
      <c r="BW36" s="286"/>
      <c r="BX36" s="285" t="s">
        <v>29</v>
      </c>
      <c r="BY36" s="286"/>
      <c r="BZ36" s="285" t="s">
        <v>12</v>
      </c>
      <c r="CA36" s="304"/>
      <c r="CB36" s="45"/>
      <c r="CC36" s="43"/>
      <c r="CD36" s="69"/>
      <c r="CE36" s="70"/>
      <c r="CF36" s="70"/>
      <c r="CG36" s="70"/>
      <c r="CH36" s="70"/>
      <c r="CI36" s="70"/>
      <c r="CJ36" s="70"/>
      <c r="CK36" s="70"/>
      <c r="CL36" s="75"/>
      <c r="CM36" s="70"/>
      <c r="CN36" s="70"/>
      <c r="CO36" s="70"/>
      <c r="CP36" s="71"/>
      <c r="CQ36" s="72"/>
      <c r="CR36" s="73"/>
      <c r="CS36" s="74"/>
      <c r="CT36" s="291" t="s">
        <v>7</v>
      </c>
      <c r="CU36" s="286"/>
      <c r="CV36" s="285" t="s">
        <v>8</v>
      </c>
      <c r="CW36" s="304"/>
      <c r="CX36" s="291" t="s">
        <v>9</v>
      </c>
      <c r="CY36" s="286"/>
      <c r="CZ36" s="285" t="s">
        <v>10</v>
      </c>
      <c r="DA36" s="286"/>
      <c r="DB36" s="285" t="s">
        <v>7</v>
      </c>
      <c r="DC36" s="304"/>
      <c r="DD36" s="291" t="s">
        <v>8</v>
      </c>
      <c r="DE36" s="286"/>
      <c r="DF36" s="285" t="s">
        <v>11</v>
      </c>
      <c r="DG36" s="286"/>
      <c r="DH36" s="285" t="s">
        <v>10</v>
      </c>
      <c r="DI36" s="304"/>
      <c r="DJ36" s="291" t="s">
        <v>7</v>
      </c>
      <c r="DK36" s="286"/>
      <c r="DL36" s="285" t="s">
        <v>29</v>
      </c>
      <c r="DM36" s="286"/>
      <c r="DN36" s="285" t="s">
        <v>12</v>
      </c>
      <c r="DO36" s="304"/>
      <c r="DP36" s="45"/>
    </row>
    <row r="37" spans="1:120" ht="12.75" customHeight="1">
      <c r="A37" s="43"/>
      <c r="B37" s="391" t="s">
        <v>6</v>
      </c>
      <c r="C37" s="392"/>
      <c r="D37" s="392"/>
      <c r="E37" s="392"/>
      <c r="F37" s="392"/>
      <c r="G37" s="392"/>
      <c r="H37" s="392"/>
      <c r="I37" s="392"/>
      <c r="J37" s="392"/>
      <c r="K37" s="392"/>
      <c r="L37" s="392"/>
      <c r="M37" s="392"/>
      <c r="N37" s="393"/>
      <c r="O37" s="398" t="s">
        <v>49</v>
      </c>
      <c r="P37" s="308"/>
      <c r="Q37" s="399"/>
      <c r="R37" s="312" t="str">
        <f>IF(LEN(入力シート!$AQ37)&lt;11,"",MID(入力シート!$AQ37,LEN(入力シート!$AQ37)-10,1))</f>
        <v/>
      </c>
      <c r="S37" s="293"/>
      <c r="T37" s="292" t="str">
        <f>IF(LEN(入力シート!$AQ37)&lt;10,"",MID(入力シート!$AQ37,LEN(入力シート!$AQ37)-9,1))</f>
        <v/>
      </c>
      <c r="U37" s="300"/>
      <c r="V37" s="312" t="str">
        <f>IF(LEN(入力シート!$AQ37)&lt;9,"",MID(入力シート!$AQ37,LEN(入力シート!$AQ37)-8,1))</f>
        <v/>
      </c>
      <c r="W37" s="293"/>
      <c r="X37" s="292" t="str">
        <f>IF(LEN(入力シート!$AQ37)&lt;8,"",MID(入力シート!$AQ37,LEN(入力シート!$AQ37)-7,1))</f>
        <v/>
      </c>
      <c r="Y37" s="293"/>
      <c r="Z37" s="292" t="str">
        <f>IF(LEN(入力シート!$AQ37)&lt;7,"",MID(入力シート!$AQ37,LEN(入力シート!$AQ37)-6,1))</f>
        <v/>
      </c>
      <c r="AA37" s="300"/>
      <c r="AB37" s="312" t="str">
        <f>IF(LEN(入力シート!$AQ37)&lt;6,"",MID(入力シート!$AQ37,LEN(入力シート!$AQ37)-5,1))</f>
        <v/>
      </c>
      <c r="AC37" s="293"/>
      <c r="AD37" s="292" t="str">
        <f>IF(LEN(入力シート!$AQ37)&lt;5,"",MID(入力シート!$AQ37,LEN(入力シート!$AQ37)-4,1))</f>
        <v/>
      </c>
      <c r="AE37" s="293"/>
      <c r="AF37" s="292" t="str">
        <f>IF(LEN(入力シート!$AQ37)&lt;4,"",MID(入力シート!$AQ37,LEN(入力シート!$AQ37)-3,1))</f>
        <v/>
      </c>
      <c r="AG37" s="300"/>
      <c r="AH37" s="292" t="str">
        <f>IF(LEN(入力シート!$AQ37)&lt;3,"",MID(入力シート!$AQ37,LEN(入力シート!$AQ37)-2,1))</f>
        <v/>
      </c>
      <c r="AI37" s="293"/>
      <c r="AJ37" s="292" t="str">
        <f>IF(LEN(入力シート!$AQ37)&lt;2,"",MID(入力シート!$AQ37,LEN(入力シート!$AQ37)-1,1))</f>
        <v/>
      </c>
      <c r="AK37" s="296"/>
      <c r="AL37" s="298" t="str">
        <f>IF(LEN(入力シート!$AQ37)&lt;1,"",MID(入力シート!$AQ37,LEN(入力シート!$AQ37),1))</f>
        <v/>
      </c>
      <c r="AM37" s="299"/>
      <c r="AN37" s="45"/>
      <c r="AO37" s="43"/>
      <c r="AP37" s="391" t="s">
        <v>6</v>
      </c>
      <c r="AQ37" s="392"/>
      <c r="AR37" s="392"/>
      <c r="AS37" s="392"/>
      <c r="AT37" s="392"/>
      <c r="AU37" s="392"/>
      <c r="AV37" s="392"/>
      <c r="AW37" s="392"/>
      <c r="AX37" s="392"/>
      <c r="AY37" s="392"/>
      <c r="AZ37" s="392"/>
      <c r="BA37" s="392"/>
      <c r="BB37" s="393"/>
      <c r="BC37" s="398" t="s">
        <v>49</v>
      </c>
      <c r="BD37" s="308"/>
      <c r="BE37" s="399"/>
      <c r="BF37" s="312" t="str">
        <f>IF(LEN(入力シート!$AQ37)&lt;11,"",MID(入力シート!$AQ37,LEN(入力シート!$AQ37)-10,1))</f>
        <v/>
      </c>
      <c r="BG37" s="293"/>
      <c r="BH37" s="292" t="str">
        <f>IF(LEN(入力シート!$AQ37)&lt;10,"",MID(入力シート!$AQ37,LEN(入力シート!$AQ37)-9,1))</f>
        <v/>
      </c>
      <c r="BI37" s="300"/>
      <c r="BJ37" s="312" t="str">
        <f>IF(LEN(入力シート!$AQ37)&lt;9,"",MID(入力シート!$AQ37,LEN(入力シート!$AQ37)-8,1))</f>
        <v/>
      </c>
      <c r="BK37" s="293"/>
      <c r="BL37" s="292" t="str">
        <f>IF(LEN(入力シート!$AQ37)&lt;8,"",MID(入力シート!$AQ37,LEN(入力シート!$AQ37)-7,1))</f>
        <v/>
      </c>
      <c r="BM37" s="293"/>
      <c r="BN37" s="292" t="str">
        <f>IF(LEN(入力シート!$AQ37)&lt;7,"",MID(入力シート!$AQ37,LEN(入力シート!$AQ37)-6,1))</f>
        <v/>
      </c>
      <c r="BO37" s="300"/>
      <c r="BP37" s="312" t="str">
        <f>IF(LEN(入力シート!$AQ37)&lt;6,"",MID(入力シート!$AQ37,LEN(入力シート!$AQ37)-5,1))</f>
        <v/>
      </c>
      <c r="BQ37" s="293"/>
      <c r="BR37" s="292" t="str">
        <f>IF(LEN(入力シート!$AQ37)&lt;5,"",MID(入力シート!$AQ37,LEN(入力シート!$AQ37)-4,1))</f>
        <v/>
      </c>
      <c r="BS37" s="293"/>
      <c r="BT37" s="292" t="str">
        <f>IF(LEN(入力シート!$AQ37)&lt;4,"",MID(入力シート!$AQ37,LEN(入力シート!$AQ37)-3,1))</f>
        <v/>
      </c>
      <c r="BU37" s="300"/>
      <c r="BV37" s="292" t="str">
        <f>IF(LEN(入力シート!$AQ37)&lt;3,"",MID(入力シート!$AQ37,LEN(入力シート!$AQ37)-2,1))</f>
        <v/>
      </c>
      <c r="BW37" s="293"/>
      <c r="BX37" s="292" t="str">
        <f>IF(LEN(入力シート!$AQ37)&lt;2,"",MID(入力シート!$AQ37,LEN(入力シート!$AQ37)-1,1))</f>
        <v/>
      </c>
      <c r="BY37" s="296"/>
      <c r="BZ37" s="298" t="str">
        <f>IF(LEN(入力シート!$AQ37)&lt;1,"",MID(入力シート!$AQ37,LEN(入力シート!$AQ37),1))</f>
        <v/>
      </c>
      <c r="CA37" s="299"/>
      <c r="CB37" s="45"/>
      <c r="CC37" s="43"/>
      <c r="CD37" s="391" t="s">
        <v>6</v>
      </c>
      <c r="CE37" s="392"/>
      <c r="CF37" s="392"/>
      <c r="CG37" s="392"/>
      <c r="CH37" s="392"/>
      <c r="CI37" s="392"/>
      <c r="CJ37" s="392"/>
      <c r="CK37" s="392"/>
      <c r="CL37" s="392"/>
      <c r="CM37" s="392"/>
      <c r="CN37" s="392"/>
      <c r="CO37" s="392"/>
      <c r="CP37" s="393"/>
      <c r="CQ37" s="398" t="s">
        <v>49</v>
      </c>
      <c r="CR37" s="308"/>
      <c r="CS37" s="399"/>
      <c r="CT37" s="312" t="str">
        <f>IF(LEN(入力シート!$AQ37)&lt;11,"",MID(入力シート!$AQ37,LEN(入力シート!$AQ37)-10,1))</f>
        <v/>
      </c>
      <c r="CU37" s="293"/>
      <c r="CV37" s="292" t="str">
        <f>IF(LEN(入力シート!$AQ37)&lt;10,"",MID(入力シート!$AQ37,LEN(入力シート!$AQ37)-9,1))</f>
        <v/>
      </c>
      <c r="CW37" s="300"/>
      <c r="CX37" s="312" t="str">
        <f>IF(LEN(入力シート!$AQ37)&lt;9,"",MID(入力シート!$AQ37,LEN(入力シート!$AQ37)-8,1))</f>
        <v/>
      </c>
      <c r="CY37" s="293"/>
      <c r="CZ37" s="292" t="str">
        <f>IF(LEN(入力シート!$AQ37)&lt;8,"",MID(入力シート!$AQ37,LEN(入力シート!$AQ37)-7,1))</f>
        <v/>
      </c>
      <c r="DA37" s="293"/>
      <c r="DB37" s="292" t="str">
        <f>IF(LEN(入力シート!$AQ37)&lt;7,"",MID(入力シート!$AQ37,LEN(入力シート!$AQ37)-6,1))</f>
        <v/>
      </c>
      <c r="DC37" s="300"/>
      <c r="DD37" s="312" t="str">
        <f>IF(LEN(入力シート!$AQ37)&lt;6,"",MID(入力シート!$AQ37,LEN(入力シート!$AQ37)-5,1))</f>
        <v/>
      </c>
      <c r="DE37" s="293"/>
      <c r="DF37" s="292" t="str">
        <f>IF(LEN(入力シート!$AQ37)&lt;5,"",MID(入力シート!$AQ37,LEN(入力シート!$AQ37)-4,1))</f>
        <v/>
      </c>
      <c r="DG37" s="293"/>
      <c r="DH37" s="292" t="str">
        <f>IF(LEN(入力シート!$AQ37)&lt;4,"",MID(入力シート!$AQ37,LEN(入力シート!$AQ37)-3,1))</f>
        <v/>
      </c>
      <c r="DI37" s="300"/>
      <c r="DJ37" s="292" t="str">
        <f>IF(LEN(入力シート!$AQ37)&lt;3,"",MID(入力シート!$AQ37,LEN(入力シート!$AQ37)-2,1))</f>
        <v/>
      </c>
      <c r="DK37" s="293"/>
      <c r="DL37" s="292" t="str">
        <f>IF(LEN(入力シート!$AQ37)&lt;2,"",MID(入力シート!$AQ37,LEN(入力シート!$AQ37)-1,1))</f>
        <v/>
      </c>
      <c r="DM37" s="296"/>
      <c r="DN37" s="298" t="str">
        <f>IF(LEN(入力シート!$AQ37)&lt;1,"",MID(入力シート!$AQ37,LEN(入力シート!$AQ37),1))</f>
        <v/>
      </c>
      <c r="DO37" s="299"/>
      <c r="DP37" s="45"/>
    </row>
    <row r="38" spans="1:120" ht="12.75" customHeight="1">
      <c r="A38" s="43"/>
      <c r="B38" s="168"/>
      <c r="C38" s="169"/>
      <c r="D38" s="169"/>
      <c r="E38" s="169"/>
      <c r="F38" s="169"/>
      <c r="G38" s="169"/>
      <c r="H38" s="169"/>
      <c r="I38" s="169"/>
      <c r="J38" s="169"/>
      <c r="K38" s="169"/>
      <c r="L38" s="169"/>
      <c r="M38" s="169"/>
      <c r="N38" s="170"/>
      <c r="O38" s="398"/>
      <c r="P38" s="308"/>
      <c r="Q38" s="399"/>
      <c r="R38" s="312"/>
      <c r="S38" s="293"/>
      <c r="T38" s="292"/>
      <c r="U38" s="300"/>
      <c r="V38" s="312"/>
      <c r="W38" s="293"/>
      <c r="X38" s="292"/>
      <c r="Y38" s="293"/>
      <c r="Z38" s="292"/>
      <c r="AA38" s="300"/>
      <c r="AB38" s="312"/>
      <c r="AC38" s="293"/>
      <c r="AD38" s="292"/>
      <c r="AE38" s="293"/>
      <c r="AF38" s="292"/>
      <c r="AG38" s="300"/>
      <c r="AH38" s="292"/>
      <c r="AI38" s="293"/>
      <c r="AJ38" s="292"/>
      <c r="AK38" s="296"/>
      <c r="AL38" s="292"/>
      <c r="AM38" s="300"/>
      <c r="AN38" s="45"/>
      <c r="AO38" s="43"/>
      <c r="AP38" s="168"/>
      <c r="AQ38" s="169"/>
      <c r="AR38" s="169"/>
      <c r="AS38" s="169"/>
      <c r="AT38" s="169"/>
      <c r="AU38" s="169"/>
      <c r="AV38" s="169"/>
      <c r="AW38" s="169"/>
      <c r="AX38" s="169"/>
      <c r="AY38" s="169"/>
      <c r="AZ38" s="169"/>
      <c r="BA38" s="169"/>
      <c r="BB38" s="170"/>
      <c r="BC38" s="398"/>
      <c r="BD38" s="308"/>
      <c r="BE38" s="399"/>
      <c r="BF38" s="312"/>
      <c r="BG38" s="293"/>
      <c r="BH38" s="292"/>
      <c r="BI38" s="300"/>
      <c r="BJ38" s="312"/>
      <c r="BK38" s="293"/>
      <c r="BL38" s="292"/>
      <c r="BM38" s="293"/>
      <c r="BN38" s="292"/>
      <c r="BO38" s="300"/>
      <c r="BP38" s="312"/>
      <c r="BQ38" s="293"/>
      <c r="BR38" s="292"/>
      <c r="BS38" s="293"/>
      <c r="BT38" s="292"/>
      <c r="BU38" s="300"/>
      <c r="BV38" s="292"/>
      <c r="BW38" s="293"/>
      <c r="BX38" s="292"/>
      <c r="BY38" s="296"/>
      <c r="BZ38" s="292"/>
      <c r="CA38" s="300"/>
      <c r="CB38" s="45"/>
      <c r="CC38" s="43"/>
      <c r="CD38" s="168"/>
      <c r="CE38" s="169"/>
      <c r="CF38" s="169"/>
      <c r="CG38" s="169"/>
      <c r="CH38" s="169"/>
      <c r="CI38" s="169"/>
      <c r="CJ38" s="169"/>
      <c r="CK38" s="169"/>
      <c r="CL38" s="169"/>
      <c r="CM38" s="169"/>
      <c r="CN38" s="169"/>
      <c r="CO38" s="169"/>
      <c r="CP38" s="170"/>
      <c r="CQ38" s="398"/>
      <c r="CR38" s="308"/>
      <c r="CS38" s="399"/>
      <c r="CT38" s="312"/>
      <c r="CU38" s="293"/>
      <c r="CV38" s="292"/>
      <c r="CW38" s="300"/>
      <c r="CX38" s="312"/>
      <c r="CY38" s="293"/>
      <c r="CZ38" s="292"/>
      <c r="DA38" s="293"/>
      <c r="DB38" s="292"/>
      <c r="DC38" s="300"/>
      <c r="DD38" s="312"/>
      <c r="DE38" s="293"/>
      <c r="DF38" s="292"/>
      <c r="DG38" s="293"/>
      <c r="DH38" s="292"/>
      <c r="DI38" s="300"/>
      <c r="DJ38" s="292"/>
      <c r="DK38" s="293"/>
      <c r="DL38" s="292"/>
      <c r="DM38" s="296"/>
      <c r="DN38" s="292"/>
      <c r="DO38" s="300"/>
      <c r="DP38" s="45"/>
    </row>
    <row r="39" spans="1:120" ht="12.75" customHeight="1">
      <c r="A39" s="43"/>
      <c r="B39" s="394"/>
      <c r="C39" s="395"/>
      <c r="D39" s="395"/>
      <c r="E39" s="395"/>
      <c r="F39" s="395"/>
      <c r="G39" s="395"/>
      <c r="H39" s="395"/>
      <c r="I39" s="395"/>
      <c r="J39" s="395"/>
      <c r="K39" s="395"/>
      <c r="L39" s="395"/>
      <c r="M39" s="395"/>
      <c r="N39" s="396"/>
      <c r="O39" s="400"/>
      <c r="P39" s="383"/>
      <c r="Q39" s="401"/>
      <c r="R39" s="319"/>
      <c r="S39" s="295"/>
      <c r="T39" s="294"/>
      <c r="U39" s="301"/>
      <c r="V39" s="319"/>
      <c r="W39" s="295"/>
      <c r="X39" s="294"/>
      <c r="Y39" s="295"/>
      <c r="Z39" s="294"/>
      <c r="AA39" s="301"/>
      <c r="AB39" s="319"/>
      <c r="AC39" s="295"/>
      <c r="AD39" s="294"/>
      <c r="AE39" s="295"/>
      <c r="AF39" s="294"/>
      <c r="AG39" s="301"/>
      <c r="AH39" s="294"/>
      <c r="AI39" s="295"/>
      <c r="AJ39" s="294"/>
      <c r="AK39" s="297"/>
      <c r="AL39" s="294"/>
      <c r="AM39" s="301"/>
      <c r="AN39" s="45"/>
      <c r="AO39" s="43"/>
      <c r="AP39" s="394"/>
      <c r="AQ39" s="395"/>
      <c r="AR39" s="395"/>
      <c r="AS39" s="395"/>
      <c r="AT39" s="395"/>
      <c r="AU39" s="395"/>
      <c r="AV39" s="395"/>
      <c r="AW39" s="395"/>
      <c r="AX39" s="395"/>
      <c r="AY39" s="395"/>
      <c r="AZ39" s="395"/>
      <c r="BA39" s="395"/>
      <c r="BB39" s="396"/>
      <c r="BC39" s="400"/>
      <c r="BD39" s="383"/>
      <c r="BE39" s="401"/>
      <c r="BF39" s="319"/>
      <c r="BG39" s="295"/>
      <c r="BH39" s="294"/>
      <c r="BI39" s="301"/>
      <c r="BJ39" s="319"/>
      <c r="BK39" s="295"/>
      <c r="BL39" s="294"/>
      <c r="BM39" s="295"/>
      <c r="BN39" s="294"/>
      <c r="BO39" s="301"/>
      <c r="BP39" s="319"/>
      <c r="BQ39" s="295"/>
      <c r="BR39" s="294"/>
      <c r="BS39" s="295"/>
      <c r="BT39" s="294"/>
      <c r="BU39" s="301"/>
      <c r="BV39" s="294"/>
      <c r="BW39" s="295"/>
      <c r="BX39" s="294"/>
      <c r="BY39" s="297"/>
      <c r="BZ39" s="294"/>
      <c r="CA39" s="301"/>
      <c r="CB39" s="45"/>
      <c r="CC39" s="43"/>
      <c r="CD39" s="394"/>
      <c r="CE39" s="395"/>
      <c r="CF39" s="395"/>
      <c r="CG39" s="395"/>
      <c r="CH39" s="395"/>
      <c r="CI39" s="395"/>
      <c r="CJ39" s="395"/>
      <c r="CK39" s="395"/>
      <c r="CL39" s="395"/>
      <c r="CM39" s="395"/>
      <c r="CN39" s="395"/>
      <c r="CO39" s="395"/>
      <c r="CP39" s="396"/>
      <c r="CQ39" s="400"/>
      <c r="CR39" s="383"/>
      <c r="CS39" s="401"/>
      <c r="CT39" s="319"/>
      <c r="CU39" s="295"/>
      <c r="CV39" s="294"/>
      <c r="CW39" s="301"/>
      <c r="CX39" s="319"/>
      <c r="CY39" s="295"/>
      <c r="CZ39" s="294"/>
      <c r="DA39" s="295"/>
      <c r="DB39" s="294"/>
      <c r="DC39" s="301"/>
      <c r="DD39" s="319"/>
      <c r="DE39" s="295"/>
      <c r="DF39" s="294"/>
      <c r="DG39" s="295"/>
      <c r="DH39" s="294"/>
      <c r="DI39" s="301"/>
      <c r="DJ39" s="294"/>
      <c r="DK39" s="295"/>
      <c r="DL39" s="294"/>
      <c r="DM39" s="297"/>
      <c r="DN39" s="294"/>
      <c r="DO39" s="301"/>
      <c r="DP39" s="45"/>
    </row>
    <row r="40" spans="1:120" ht="12.75" customHeight="1">
      <c r="A40" s="43"/>
      <c r="B40" s="391" t="s">
        <v>13</v>
      </c>
      <c r="C40" s="392"/>
      <c r="D40" s="392"/>
      <c r="E40" s="392"/>
      <c r="F40" s="392"/>
      <c r="G40" s="392"/>
      <c r="H40" s="392"/>
      <c r="I40" s="392"/>
      <c r="J40" s="392"/>
      <c r="K40" s="392"/>
      <c r="L40" s="392"/>
      <c r="M40" s="392"/>
      <c r="N40" s="393"/>
      <c r="O40" s="382" t="s">
        <v>50</v>
      </c>
      <c r="P40" s="382"/>
      <c r="Q40" s="382"/>
      <c r="R40" s="312" t="str">
        <f>IF(LEN(入力シート!$AQ38)&lt;11,"",MID(入力シート!$AQ38,LEN(入力シート!$AQ38)-10,1))</f>
        <v/>
      </c>
      <c r="S40" s="293"/>
      <c r="T40" s="292" t="str">
        <f>IF(LEN(入力シート!$AQ38)&lt;10,"",MID(入力シート!$AQ38,LEN(入力シート!$AQ38)-9,1))</f>
        <v/>
      </c>
      <c r="U40" s="300"/>
      <c r="V40" s="312" t="str">
        <f>IF(LEN(入力シート!$AQ38)&lt;9,"",MID(入力シート!$AQ38,LEN(入力シート!$AQ38)-8,1))</f>
        <v/>
      </c>
      <c r="W40" s="293"/>
      <c r="X40" s="292" t="str">
        <f>IF(LEN(入力シート!$AQ38)&lt;8,"",MID(入力シート!$AQ38,LEN(入力シート!$AQ38)-7,1))</f>
        <v/>
      </c>
      <c r="Y40" s="293"/>
      <c r="Z40" s="292" t="str">
        <f>IF(LEN(入力シート!$AQ38)&lt;7,"",MID(入力シート!$AQ38,LEN(入力シート!$AQ38)-6,1))</f>
        <v/>
      </c>
      <c r="AA40" s="300"/>
      <c r="AB40" s="312" t="str">
        <f>IF(LEN(入力シート!$AQ38)&lt;6,"",MID(入力シート!$AQ38,LEN(入力シート!$AQ38)-5,1))</f>
        <v/>
      </c>
      <c r="AC40" s="293"/>
      <c r="AD40" s="292" t="str">
        <f>IF(LEN(入力シート!$AQ38)&lt;5,"",MID(入力シート!$AQ38,LEN(入力シート!$AQ38)-4,1))</f>
        <v/>
      </c>
      <c r="AE40" s="293"/>
      <c r="AF40" s="292" t="str">
        <f>IF(LEN(入力シート!$AQ38)&lt;4,"",MID(入力シート!$AQ38,LEN(入力シート!$AQ38)-3,1))</f>
        <v/>
      </c>
      <c r="AG40" s="300"/>
      <c r="AH40" s="292" t="str">
        <f>IF(LEN(入力シート!$AQ38)&lt;3,"",MID(入力シート!$AQ38,LEN(入力シート!$AQ38)-2,1))</f>
        <v/>
      </c>
      <c r="AI40" s="293"/>
      <c r="AJ40" s="292" t="str">
        <f>IF(LEN(入力シート!$AQ38)&lt;2,"",MID(入力シート!$AQ38,LEN(入力シート!$AQ38)-1,1))</f>
        <v/>
      </c>
      <c r="AK40" s="296"/>
      <c r="AL40" s="298" t="str">
        <f>IF(LEN(入力シート!$AQ38)&lt;1,"",MID(入力シート!$AQ38,LEN(入力シート!$AQ38),1))</f>
        <v/>
      </c>
      <c r="AM40" s="299"/>
      <c r="AN40" s="45"/>
      <c r="AO40" s="43"/>
      <c r="AP40" s="391" t="s">
        <v>13</v>
      </c>
      <c r="AQ40" s="392"/>
      <c r="AR40" s="392"/>
      <c r="AS40" s="392"/>
      <c r="AT40" s="392"/>
      <c r="AU40" s="392"/>
      <c r="AV40" s="392"/>
      <c r="AW40" s="392"/>
      <c r="AX40" s="392"/>
      <c r="AY40" s="392"/>
      <c r="AZ40" s="392"/>
      <c r="BA40" s="392"/>
      <c r="BB40" s="393"/>
      <c r="BC40" s="382" t="s">
        <v>50</v>
      </c>
      <c r="BD40" s="382"/>
      <c r="BE40" s="382"/>
      <c r="BF40" s="312" t="str">
        <f>IF(LEN(入力シート!$AQ38)&lt;11,"",MID(入力シート!$AQ38,LEN(入力シート!$AQ38)-10,1))</f>
        <v/>
      </c>
      <c r="BG40" s="293"/>
      <c r="BH40" s="292" t="str">
        <f>IF(LEN(入力シート!$AQ38)&lt;10,"",MID(入力シート!$AQ38,LEN(入力シート!$AQ38)-9,1))</f>
        <v/>
      </c>
      <c r="BI40" s="300"/>
      <c r="BJ40" s="312" t="str">
        <f>IF(LEN(入力シート!$AQ38)&lt;9,"",MID(入力シート!$AQ38,LEN(入力シート!$AQ38)-8,1))</f>
        <v/>
      </c>
      <c r="BK40" s="293"/>
      <c r="BL40" s="292" t="str">
        <f>IF(LEN(入力シート!$AQ38)&lt;8,"",MID(入力シート!$AQ38,LEN(入力シート!$AQ38)-7,1))</f>
        <v/>
      </c>
      <c r="BM40" s="293"/>
      <c r="BN40" s="292" t="str">
        <f>IF(LEN(入力シート!$AQ38)&lt;7,"",MID(入力シート!$AQ38,LEN(入力シート!$AQ38)-6,1))</f>
        <v/>
      </c>
      <c r="BO40" s="300"/>
      <c r="BP40" s="312" t="str">
        <f>IF(LEN(入力シート!$AQ38)&lt;6,"",MID(入力シート!$AQ38,LEN(入力シート!$AQ38)-5,1))</f>
        <v/>
      </c>
      <c r="BQ40" s="293"/>
      <c r="BR40" s="292" t="str">
        <f>IF(LEN(入力シート!$AQ38)&lt;5,"",MID(入力シート!$AQ38,LEN(入力シート!$AQ38)-4,1))</f>
        <v/>
      </c>
      <c r="BS40" s="293"/>
      <c r="BT40" s="292" t="str">
        <f>IF(LEN(入力シート!$AQ38)&lt;4,"",MID(入力シート!$AQ38,LEN(入力シート!$AQ38)-3,1))</f>
        <v/>
      </c>
      <c r="BU40" s="300"/>
      <c r="BV40" s="292" t="str">
        <f>IF(LEN(入力シート!$AQ38)&lt;3,"",MID(入力シート!$AQ38,LEN(入力シート!$AQ38)-2,1))</f>
        <v/>
      </c>
      <c r="BW40" s="293"/>
      <c r="BX40" s="292" t="str">
        <f>IF(LEN(入力シート!$AQ38)&lt;2,"",MID(入力シート!$AQ38,LEN(入力シート!$AQ38)-1,1))</f>
        <v/>
      </c>
      <c r="BY40" s="296"/>
      <c r="BZ40" s="298" t="str">
        <f>IF(LEN(入力シート!$AQ38)&lt;1,"",MID(入力シート!$AQ38,LEN(入力シート!$AQ38),1))</f>
        <v/>
      </c>
      <c r="CA40" s="299"/>
      <c r="CB40" s="45"/>
      <c r="CC40" s="43"/>
      <c r="CD40" s="391" t="s">
        <v>13</v>
      </c>
      <c r="CE40" s="392"/>
      <c r="CF40" s="392"/>
      <c r="CG40" s="392"/>
      <c r="CH40" s="392"/>
      <c r="CI40" s="392"/>
      <c r="CJ40" s="392"/>
      <c r="CK40" s="392"/>
      <c r="CL40" s="392"/>
      <c r="CM40" s="392"/>
      <c r="CN40" s="392"/>
      <c r="CO40" s="392"/>
      <c r="CP40" s="393"/>
      <c r="CQ40" s="382" t="s">
        <v>50</v>
      </c>
      <c r="CR40" s="382"/>
      <c r="CS40" s="382"/>
      <c r="CT40" s="312" t="str">
        <f>IF(LEN(入力シート!$AQ38)&lt;11,"",MID(入力シート!$AQ38,LEN(入力シート!$AQ38)-10,1))</f>
        <v/>
      </c>
      <c r="CU40" s="293"/>
      <c r="CV40" s="292" t="str">
        <f>IF(LEN(入力シート!$AQ38)&lt;10,"",MID(入力シート!$AQ38,LEN(入力シート!$AQ38)-9,1))</f>
        <v/>
      </c>
      <c r="CW40" s="300"/>
      <c r="CX40" s="312" t="str">
        <f>IF(LEN(入力シート!$AQ38)&lt;9,"",MID(入力シート!$AQ38,LEN(入力シート!$AQ38)-8,1))</f>
        <v/>
      </c>
      <c r="CY40" s="293"/>
      <c r="CZ40" s="292" t="str">
        <f>IF(LEN(入力シート!$AQ38)&lt;8,"",MID(入力シート!$AQ38,LEN(入力シート!$AQ38)-7,1))</f>
        <v/>
      </c>
      <c r="DA40" s="293"/>
      <c r="DB40" s="292" t="str">
        <f>IF(LEN(入力シート!$AQ38)&lt;7,"",MID(入力シート!$AQ38,LEN(入力シート!$AQ38)-6,1))</f>
        <v/>
      </c>
      <c r="DC40" s="300"/>
      <c r="DD40" s="312" t="str">
        <f>IF(LEN(入力シート!$AQ38)&lt;6,"",MID(入力シート!$AQ38,LEN(入力シート!$AQ38)-5,1))</f>
        <v/>
      </c>
      <c r="DE40" s="293"/>
      <c r="DF40" s="292" t="str">
        <f>IF(LEN(入力シート!$AQ38)&lt;5,"",MID(入力シート!$AQ38,LEN(入力シート!$AQ38)-4,1))</f>
        <v/>
      </c>
      <c r="DG40" s="293"/>
      <c r="DH40" s="292" t="str">
        <f>IF(LEN(入力シート!$AQ38)&lt;4,"",MID(入力シート!$AQ38,LEN(入力シート!$AQ38)-3,1))</f>
        <v/>
      </c>
      <c r="DI40" s="300"/>
      <c r="DJ40" s="292" t="str">
        <f>IF(LEN(入力シート!$AQ38)&lt;3,"",MID(入力シート!$AQ38,LEN(入力シート!$AQ38)-2,1))</f>
        <v/>
      </c>
      <c r="DK40" s="293"/>
      <c r="DL40" s="292" t="str">
        <f>IF(LEN(入力シート!$AQ38)&lt;2,"",MID(入力シート!$AQ38,LEN(入力シート!$AQ38)-1,1))</f>
        <v/>
      </c>
      <c r="DM40" s="296"/>
      <c r="DN40" s="298" t="str">
        <f>IF(LEN(入力シート!$AQ38)&lt;1,"",MID(入力シート!$AQ38,LEN(入力シート!$AQ38),1))</f>
        <v/>
      </c>
      <c r="DO40" s="299"/>
      <c r="DP40" s="45"/>
    </row>
    <row r="41" spans="1:120" ht="12.75" customHeight="1">
      <c r="A41" s="43"/>
      <c r="B41" s="168"/>
      <c r="C41" s="169"/>
      <c r="D41" s="169"/>
      <c r="E41" s="169"/>
      <c r="F41" s="169"/>
      <c r="G41" s="169"/>
      <c r="H41" s="169"/>
      <c r="I41" s="169"/>
      <c r="J41" s="169"/>
      <c r="K41" s="169"/>
      <c r="L41" s="169"/>
      <c r="M41" s="169"/>
      <c r="N41" s="170"/>
      <c r="O41" s="308"/>
      <c r="P41" s="308"/>
      <c r="Q41" s="308"/>
      <c r="R41" s="312"/>
      <c r="S41" s="293"/>
      <c r="T41" s="292"/>
      <c r="U41" s="300"/>
      <c r="V41" s="312"/>
      <c r="W41" s="293"/>
      <c r="X41" s="292"/>
      <c r="Y41" s="293"/>
      <c r="Z41" s="292"/>
      <c r="AA41" s="300"/>
      <c r="AB41" s="312"/>
      <c r="AC41" s="293"/>
      <c r="AD41" s="292"/>
      <c r="AE41" s="293"/>
      <c r="AF41" s="292"/>
      <c r="AG41" s="300"/>
      <c r="AH41" s="292"/>
      <c r="AI41" s="293"/>
      <c r="AJ41" s="292"/>
      <c r="AK41" s="296"/>
      <c r="AL41" s="292"/>
      <c r="AM41" s="300"/>
      <c r="AN41" s="45"/>
      <c r="AO41" s="43"/>
      <c r="AP41" s="168"/>
      <c r="AQ41" s="169"/>
      <c r="AR41" s="169"/>
      <c r="AS41" s="169"/>
      <c r="AT41" s="169"/>
      <c r="AU41" s="169"/>
      <c r="AV41" s="169"/>
      <c r="AW41" s="169"/>
      <c r="AX41" s="169"/>
      <c r="AY41" s="169"/>
      <c r="AZ41" s="169"/>
      <c r="BA41" s="169"/>
      <c r="BB41" s="170"/>
      <c r="BC41" s="308"/>
      <c r="BD41" s="308"/>
      <c r="BE41" s="308"/>
      <c r="BF41" s="312"/>
      <c r="BG41" s="293"/>
      <c r="BH41" s="292"/>
      <c r="BI41" s="300"/>
      <c r="BJ41" s="312"/>
      <c r="BK41" s="293"/>
      <c r="BL41" s="292"/>
      <c r="BM41" s="293"/>
      <c r="BN41" s="292"/>
      <c r="BO41" s="300"/>
      <c r="BP41" s="312"/>
      <c r="BQ41" s="293"/>
      <c r="BR41" s="292"/>
      <c r="BS41" s="293"/>
      <c r="BT41" s="292"/>
      <c r="BU41" s="300"/>
      <c r="BV41" s="292"/>
      <c r="BW41" s="293"/>
      <c r="BX41" s="292"/>
      <c r="BY41" s="296"/>
      <c r="BZ41" s="292"/>
      <c r="CA41" s="300"/>
      <c r="CB41" s="45"/>
      <c r="CC41" s="43"/>
      <c r="CD41" s="168"/>
      <c r="CE41" s="169"/>
      <c r="CF41" s="169"/>
      <c r="CG41" s="169"/>
      <c r="CH41" s="169"/>
      <c r="CI41" s="169"/>
      <c r="CJ41" s="169"/>
      <c r="CK41" s="169"/>
      <c r="CL41" s="169"/>
      <c r="CM41" s="169"/>
      <c r="CN41" s="169"/>
      <c r="CO41" s="169"/>
      <c r="CP41" s="170"/>
      <c r="CQ41" s="308"/>
      <c r="CR41" s="308"/>
      <c r="CS41" s="308"/>
      <c r="CT41" s="312"/>
      <c r="CU41" s="293"/>
      <c r="CV41" s="292"/>
      <c r="CW41" s="300"/>
      <c r="CX41" s="312"/>
      <c r="CY41" s="293"/>
      <c r="CZ41" s="292"/>
      <c r="DA41" s="293"/>
      <c r="DB41" s="292"/>
      <c r="DC41" s="300"/>
      <c r="DD41" s="312"/>
      <c r="DE41" s="293"/>
      <c r="DF41" s="292"/>
      <c r="DG41" s="293"/>
      <c r="DH41" s="292"/>
      <c r="DI41" s="300"/>
      <c r="DJ41" s="292"/>
      <c r="DK41" s="293"/>
      <c r="DL41" s="292"/>
      <c r="DM41" s="296"/>
      <c r="DN41" s="292"/>
      <c r="DO41" s="300"/>
      <c r="DP41" s="45"/>
    </row>
    <row r="42" spans="1:120" ht="12.75" customHeight="1">
      <c r="A42" s="43"/>
      <c r="B42" s="394"/>
      <c r="C42" s="395"/>
      <c r="D42" s="395"/>
      <c r="E42" s="395"/>
      <c r="F42" s="395"/>
      <c r="G42" s="395"/>
      <c r="H42" s="395"/>
      <c r="I42" s="395"/>
      <c r="J42" s="395"/>
      <c r="K42" s="395"/>
      <c r="L42" s="395"/>
      <c r="M42" s="395"/>
      <c r="N42" s="396"/>
      <c r="O42" s="383"/>
      <c r="P42" s="383"/>
      <c r="Q42" s="383"/>
      <c r="R42" s="319"/>
      <c r="S42" s="295"/>
      <c r="T42" s="294"/>
      <c r="U42" s="301"/>
      <c r="V42" s="319"/>
      <c r="W42" s="295"/>
      <c r="X42" s="294"/>
      <c r="Y42" s="295"/>
      <c r="Z42" s="294"/>
      <c r="AA42" s="301"/>
      <c r="AB42" s="319"/>
      <c r="AC42" s="295"/>
      <c r="AD42" s="294"/>
      <c r="AE42" s="295"/>
      <c r="AF42" s="294"/>
      <c r="AG42" s="301"/>
      <c r="AH42" s="294"/>
      <c r="AI42" s="295"/>
      <c r="AJ42" s="294"/>
      <c r="AK42" s="297"/>
      <c r="AL42" s="294"/>
      <c r="AM42" s="301"/>
      <c r="AN42" s="45"/>
      <c r="AO42" s="43"/>
      <c r="AP42" s="394"/>
      <c r="AQ42" s="395"/>
      <c r="AR42" s="395"/>
      <c r="AS42" s="395"/>
      <c r="AT42" s="395"/>
      <c r="AU42" s="395"/>
      <c r="AV42" s="395"/>
      <c r="AW42" s="395"/>
      <c r="AX42" s="395"/>
      <c r="AY42" s="395"/>
      <c r="AZ42" s="395"/>
      <c r="BA42" s="395"/>
      <c r="BB42" s="396"/>
      <c r="BC42" s="383"/>
      <c r="BD42" s="383"/>
      <c r="BE42" s="383"/>
      <c r="BF42" s="319"/>
      <c r="BG42" s="295"/>
      <c r="BH42" s="294"/>
      <c r="BI42" s="301"/>
      <c r="BJ42" s="319"/>
      <c r="BK42" s="295"/>
      <c r="BL42" s="294"/>
      <c r="BM42" s="295"/>
      <c r="BN42" s="294"/>
      <c r="BO42" s="301"/>
      <c r="BP42" s="319"/>
      <c r="BQ42" s="295"/>
      <c r="BR42" s="294"/>
      <c r="BS42" s="295"/>
      <c r="BT42" s="294"/>
      <c r="BU42" s="301"/>
      <c r="BV42" s="294"/>
      <c r="BW42" s="295"/>
      <c r="BX42" s="294"/>
      <c r="BY42" s="297"/>
      <c r="BZ42" s="294"/>
      <c r="CA42" s="301"/>
      <c r="CB42" s="45"/>
      <c r="CC42" s="43"/>
      <c r="CD42" s="394"/>
      <c r="CE42" s="395"/>
      <c r="CF42" s="395"/>
      <c r="CG42" s="395"/>
      <c r="CH42" s="395"/>
      <c r="CI42" s="395"/>
      <c r="CJ42" s="395"/>
      <c r="CK42" s="395"/>
      <c r="CL42" s="395"/>
      <c r="CM42" s="395"/>
      <c r="CN42" s="395"/>
      <c r="CO42" s="395"/>
      <c r="CP42" s="396"/>
      <c r="CQ42" s="383"/>
      <c r="CR42" s="383"/>
      <c r="CS42" s="383"/>
      <c r="CT42" s="319"/>
      <c r="CU42" s="295"/>
      <c r="CV42" s="294"/>
      <c r="CW42" s="301"/>
      <c r="CX42" s="319"/>
      <c r="CY42" s="295"/>
      <c r="CZ42" s="294"/>
      <c r="DA42" s="295"/>
      <c r="DB42" s="294"/>
      <c r="DC42" s="301"/>
      <c r="DD42" s="319"/>
      <c r="DE42" s="295"/>
      <c r="DF42" s="294"/>
      <c r="DG42" s="295"/>
      <c r="DH42" s="294"/>
      <c r="DI42" s="301"/>
      <c r="DJ42" s="294"/>
      <c r="DK42" s="295"/>
      <c r="DL42" s="294"/>
      <c r="DM42" s="297"/>
      <c r="DN42" s="294"/>
      <c r="DO42" s="301"/>
      <c r="DP42" s="45"/>
    </row>
    <row r="43" spans="1:120" ht="12.75" customHeight="1">
      <c r="A43" s="43"/>
      <c r="B43" s="391" t="s">
        <v>14</v>
      </c>
      <c r="C43" s="392"/>
      <c r="D43" s="392"/>
      <c r="E43" s="392"/>
      <c r="F43" s="392"/>
      <c r="G43" s="392"/>
      <c r="H43" s="392"/>
      <c r="I43" s="392"/>
      <c r="J43" s="392"/>
      <c r="K43" s="392"/>
      <c r="L43" s="392"/>
      <c r="M43" s="392"/>
      <c r="N43" s="393"/>
      <c r="O43" s="382" t="s">
        <v>51</v>
      </c>
      <c r="P43" s="382"/>
      <c r="Q43" s="382"/>
      <c r="R43" s="312" t="str">
        <f>IF(LEN(入力シート!$AQ39)&lt;11,"",MID(入力シート!$AQ39,LEN(入力シート!$AQ39)-10,1))</f>
        <v/>
      </c>
      <c r="S43" s="293"/>
      <c r="T43" s="292" t="str">
        <f>IF(LEN(入力シート!$AQ39)&lt;10,"",MID(入力シート!$AQ39,LEN(入力シート!$AQ39)-9,1))</f>
        <v/>
      </c>
      <c r="U43" s="300"/>
      <c r="V43" s="312" t="str">
        <f>IF(LEN(入力シート!$AQ39)&lt;9,"",MID(入力シート!$AQ39,LEN(入力シート!$AQ39)-8,1))</f>
        <v/>
      </c>
      <c r="W43" s="293"/>
      <c r="X43" s="292" t="str">
        <f>IF(LEN(入力シート!$AQ39)&lt;8,"",MID(入力シート!$AQ39,LEN(入力シート!$AQ39)-7,1))</f>
        <v/>
      </c>
      <c r="Y43" s="293"/>
      <c r="Z43" s="292" t="str">
        <f>IF(LEN(入力シート!$AQ39)&lt;7,"",MID(入力シート!$AQ39,LEN(入力シート!$AQ39)-6,1))</f>
        <v/>
      </c>
      <c r="AA43" s="300"/>
      <c r="AB43" s="312" t="str">
        <f>IF(LEN(入力シート!$AQ39)&lt;6,"",MID(入力シート!$AQ39,LEN(入力シート!$AQ39)-5,1))</f>
        <v/>
      </c>
      <c r="AC43" s="293"/>
      <c r="AD43" s="292" t="str">
        <f>IF(LEN(入力シート!$AQ39)&lt;5,"",MID(入力シート!$AQ39,LEN(入力シート!$AQ39)-4,1))</f>
        <v/>
      </c>
      <c r="AE43" s="293"/>
      <c r="AF43" s="292" t="str">
        <f>IF(LEN(入力シート!$AQ39)&lt;4,"",MID(入力シート!$AQ39,LEN(入力シート!$AQ39)-3,1))</f>
        <v/>
      </c>
      <c r="AG43" s="300"/>
      <c r="AH43" s="292" t="str">
        <f>IF(LEN(入力シート!$AQ39)&lt;3,"",MID(入力シート!$AQ39,LEN(入力シート!$AQ39)-2,1))</f>
        <v/>
      </c>
      <c r="AI43" s="293"/>
      <c r="AJ43" s="292" t="str">
        <f>IF(LEN(入力シート!$AQ39)&lt;2,"",MID(入力シート!$AQ39,LEN(入力シート!$AQ39)-1,1))</f>
        <v/>
      </c>
      <c r="AK43" s="296"/>
      <c r="AL43" s="298" t="str">
        <f>IF(LEN(入力シート!$AQ39)&lt;1,"",MID(入力シート!$AQ39,LEN(入力シート!$AQ39),1))</f>
        <v/>
      </c>
      <c r="AM43" s="299"/>
      <c r="AN43" s="45"/>
      <c r="AO43" s="43"/>
      <c r="AP43" s="391" t="s">
        <v>14</v>
      </c>
      <c r="AQ43" s="392"/>
      <c r="AR43" s="392"/>
      <c r="AS43" s="392"/>
      <c r="AT43" s="392"/>
      <c r="AU43" s="392"/>
      <c r="AV43" s="392"/>
      <c r="AW43" s="392"/>
      <c r="AX43" s="392"/>
      <c r="AY43" s="392"/>
      <c r="AZ43" s="392"/>
      <c r="BA43" s="392"/>
      <c r="BB43" s="393"/>
      <c r="BC43" s="382" t="s">
        <v>51</v>
      </c>
      <c r="BD43" s="382"/>
      <c r="BE43" s="382"/>
      <c r="BF43" s="312" t="str">
        <f>IF(LEN(入力シート!$AQ39)&lt;11,"",MID(入力シート!$AQ39,LEN(入力シート!$AQ39)-10,1))</f>
        <v/>
      </c>
      <c r="BG43" s="293"/>
      <c r="BH43" s="292" t="str">
        <f>IF(LEN(入力シート!$AQ39)&lt;10,"",MID(入力シート!$AQ39,LEN(入力シート!$AQ39)-9,1))</f>
        <v/>
      </c>
      <c r="BI43" s="300"/>
      <c r="BJ43" s="312" t="str">
        <f>IF(LEN(入力シート!$AQ39)&lt;9,"",MID(入力シート!$AQ39,LEN(入力シート!$AQ39)-8,1))</f>
        <v/>
      </c>
      <c r="BK43" s="293"/>
      <c r="BL43" s="292" t="str">
        <f>IF(LEN(入力シート!$AQ39)&lt;8,"",MID(入力シート!$AQ39,LEN(入力シート!$AQ39)-7,1))</f>
        <v/>
      </c>
      <c r="BM43" s="293"/>
      <c r="BN43" s="292" t="str">
        <f>IF(LEN(入力シート!$AQ39)&lt;7,"",MID(入力シート!$AQ39,LEN(入力シート!$AQ39)-6,1))</f>
        <v/>
      </c>
      <c r="BO43" s="300"/>
      <c r="BP43" s="312" t="str">
        <f>IF(LEN(入力シート!$AQ39)&lt;6,"",MID(入力シート!$AQ39,LEN(入力シート!$AQ39)-5,1))</f>
        <v/>
      </c>
      <c r="BQ43" s="293"/>
      <c r="BR43" s="292" t="str">
        <f>IF(LEN(入力シート!$AQ39)&lt;5,"",MID(入力シート!$AQ39,LEN(入力シート!$AQ39)-4,1))</f>
        <v/>
      </c>
      <c r="BS43" s="293"/>
      <c r="BT43" s="292" t="str">
        <f>IF(LEN(入力シート!$AQ39)&lt;4,"",MID(入力シート!$AQ39,LEN(入力シート!$AQ39)-3,1))</f>
        <v/>
      </c>
      <c r="BU43" s="300"/>
      <c r="BV43" s="292" t="str">
        <f>IF(LEN(入力シート!$AQ39)&lt;3,"",MID(入力シート!$AQ39,LEN(入力シート!$AQ39)-2,1))</f>
        <v/>
      </c>
      <c r="BW43" s="293"/>
      <c r="BX43" s="292" t="str">
        <f>IF(LEN(入力シート!$AQ39)&lt;2,"",MID(入力シート!$AQ39,LEN(入力シート!$AQ39)-1,1))</f>
        <v/>
      </c>
      <c r="BY43" s="296"/>
      <c r="BZ43" s="298" t="str">
        <f>IF(LEN(入力シート!$AQ39)&lt;1,"",MID(入力シート!$AQ39,LEN(入力シート!$AQ39),1))</f>
        <v/>
      </c>
      <c r="CA43" s="299"/>
      <c r="CB43" s="45"/>
      <c r="CC43" s="43"/>
      <c r="CD43" s="391" t="s">
        <v>14</v>
      </c>
      <c r="CE43" s="392"/>
      <c r="CF43" s="392"/>
      <c r="CG43" s="392"/>
      <c r="CH43" s="392"/>
      <c r="CI43" s="392"/>
      <c r="CJ43" s="392"/>
      <c r="CK43" s="392"/>
      <c r="CL43" s="392"/>
      <c r="CM43" s="392"/>
      <c r="CN43" s="392"/>
      <c r="CO43" s="392"/>
      <c r="CP43" s="393"/>
      <c r="CQ43" s="382" t="s">
        <v>51</v>
      </c>
      <c r="CR43" s="382"/>
      <c r="CS43" s="382"/>
      <c r="CT43" s="312" t="str">
        <f>IF(LEN(入力シート!$AQ39)&lt;11,"",MID(入力シート!$AQ39,LEN(入力シート!$AQ39)-10,1))</f>
        <v/>
      </c>
      <c r="CU43" s="293"/>
      <c r="CV43" s="292" t="str">
        <f>IF(LEN(入力シート!$AQ39)&lt;10,"",MID(入力シート!$AQ39,LEN(入力シート!$AQ39)-9,1))</f>
        <v/>
      </c>
      <c r="CW43" s="300"/>
      <c r="CX43" s="312" t="str">
        <f>IF(LEN(入力シート!$AQ39)&lt;9,"",MID(入力シート!$AQ39,LEN(入力シート!$AQ39)-8,1))</f>
        <v/>
      </c>
      <c r="CY43" s="293"/>
      <c r="CZ43" s="292" t="str">
        <f>IF(LEN(入力シート!$AQ39)&lt;8,"",MID(入力シート!$AQ39,LEN(入力シート!$AQ39)-7,1))</f>
        <v/>
      </c>
      <c r="DA43" s="293"/>
      <c r="DB43" s="292" t="str">
        <f>IF(LEN(入力シート!$AQ39)&lt;7,"",MID(入力シート!$AQ39,LEN(入力シート!$AQ39)-6,1))</f>
        <v/>
      </c>
      <c r="DC43" s="300"/>
      <c r="DD43" s="312" t="str">
        <f>IF(LEN(入力シート!$AQ39)&lt;6,"",MID(入力シート!$AQ39,LEN(入力シート!$AQ39)-5,1))</f>
        <v/>
      </c>
      <c r="DE43" s="293"/>
      <c r="DF43" s="292" t="str">
        <f>IF(LEN(入力シート!$AQ39)&lt;5,"",MID(入力シート!$AQ39,LEN(入力シート!$AQ39)-4,1))</f>
        <v/>
      </c>
      <c r="DG43" s="293"/>
      <c r="DH43" s="292" t="str">
        <f>IF(LEN(入力シート!$AQ39)&lt;4,"",MID(入力シート!$AQ39,LEN(入力シート!$AQ39)-3,1))</f>
        <v/>
      </c>
      <c r="DI43" s="300"/>
      <c r="DJ43" s="292" t="str">
        <f>IF(LEN(入力シート!$AQ39)&lt;3,"",MID(入力シート!$AQ39,LEN(入力シート!$AQ39)-2,1))</f>
        <v/>
      </c>
      <c r="DK43" s="293"/>
      <c r="DL43" s="292" t="str">
        <f>IF(LEN(入力シート!$AQ39)&lt;2,"",MID(入力シート!$AQ39,LEN(入力シート!$AQ39)-1,1))</f>
        <v/>
      </c>
      <c r="DM43" s="296"/>
      <c r="DN43" s="298" t="str">
        <f>IF(LEN(入力シート!$AQ39)&lt;1,"",MID(入力シート!$AQ39,LEN(入力シート!$AQ39),1))</f>
        <v/>
      </c>
      <c r="DO43" s="299"/>
      <c r="DP43" s="45"/>
    </row>
    <row r="44" spans="1:120" ht="12.75" customHeight="1">
      <c r="A44" s="43"/>
      <c r="B44" s="168"/>
      <c r="C44" s="169"/>
      <c r="D44" s="169"/>
      <c r="E44" s="169"/>
      <c r="F44" s="169"/>
      <c r="G44" s="169"/>
      <c r="H44" s="169"/>
      <c r="I44" s="169"/>
      <c r="J44" s="169"/>
      <c r="K44" s="169"/>
      <c r="L44" s="169"/>
      <c r="M44" s="169"/>
      <c r="N44" s="170"/>
      <c r="O44" s="308"/>
      <c r="P44" s="308"/>
      <c r="Q44" s="308"/>
      <c r="R44" s="312"/>
      <c r="S44" s="293"/>
      <c r="T44" s="292"/>
      <c r="U44" s="300"/>
      <c r="V44" s="312"/>
      <c r="W44" s="293"/>
      <c r="X44" s="292"/>
      <c r="Y44" s="293"/>
      <c r="Z44" s="292"/>
      <c r="AA44" s="300"/>
      <c r="AB44" s="312"/>
      <c r="AC44" s="293"/>
      <c r="AD44" s="292"/>
      <c r="AE44" s="293"/>
      <c r="AF44" s="292"/>
      <c r="AG44" s="300"/>
      <c r="AH44" s="292"/>
      <c r="AI44" s="293"/>
      <c r="AJ44" s="292"/>
      <c r="AK44" s="296"/>
      <c r="AL44" s="292"/>
      <c r="AM44" s="300"/>
      <c r="AN44" s="45"/>
      <c r="AO44" s="43"/>
      <c r="AP44" s="168"/>
      <c r="AQ44" s="169"/>
      <c r="AR44" s="169"/>
      <c r="AS44" s="169"/>
      <c r="AT44" s="169"/>
      <c r="AU44" s="169"/>
      <c r="AV44" s="169"/>
      <c r="AW44" s="169"/>
      <c r="AX44" s="169"/>
      <c r="AY44" s="169"/>
      <c r="AZ44" s="169"/>
      <c r="BA44" s="169"/>
      <c r="BB44" s="170"/>
      <c r="BC44" s="308"/>
      <c r="BD44" s="308"/>
      <c r="BE44" s="308"/>
      <c r="BF44" s="312"/>
      <c r="BG44" s="293"/>
      <c r="BH44" s="292"/>
      <c r="BI44" s="300"/>
      <c r="BJ44" s="312"/>
      <c r="BK44" s="293"/>
      <c r="BL44" s="292"/>
      <c r="BM44" s="293"/>
      <c r="BN44" s="292"/>
      <c r="BO44" s="300"/>
      <c r="BP44" s="312"/>
      <c r="BQ44" s="293"/>
      <c r="BR44" s="292"/>
      <c r="BS44" s="293"/>
      <c r="BT44" s="292"/>
      <c r="BU44" s="300"/>
      <c r="BV44" s="292"/>
      <c r="BW44" s="293"/>
      <c r="BX44" s="292"/>
      <c r="BY44" s="296"/>
      <c r="BZ44" s="292"/>
      <c r="CA44" s="300"/>
      <c r="CB44" s="45"/>
      <c r="CC44" s="43"/>
      <c r="CD44" s="168"/>
      <c r="CE44" s="169"/>
      <c r="CF44" s="169"/>
      <c r="CG44" s="169"/>
      <c r="CH44" s="169"/>
      <c r="CI44" s="169"/>
      <c r="CJ44" s="169"/>
      <c r="CK44" s="169"/>
      <c r="CL44" s="169"/>
      <c r="CM44" s="169"/>
      <c r="CN44" s="169"/>
      <c r="CO44" s="169"/>
      <c r="CP44" s="170"/>
      <c r="CQ44" s="308"/>
      <c r="CR44" s="308"/>
      <c r="CS44" s="308"/>
      <c r="CT44" s="312"/>
      <c r="CU44" s="293"/>
      <c r="CV44" s="292"/>
      <c r="CW44" s="300"/>
      <c r="CX44" s="312"/>
      <c r="CY44" s="293"/>
      <c r="CZ44" s="292"/>
      <c r="DA44" s="293"/>
      <c r="DB44" s="292"/>
      <c r="DC44" s="300"/>
      <c r="DD44" s="312"/>
      <c r="DE44" s="293"/>
      <c r="DF44" s="292"/>
      <c r="DG44" s="293"/>
      <c r="DH44" s="292"/>
      <c r="DI44" s="300"/>
      <c r="DJ44" s="292"/>
      <c r="DK44" s="293"/>
      <c r="DL44" s="292"/>
      <c r="DM44" s="296"/>
      <c r="DN44" s="292"/>
      <c r="DO44" s="300"/>
      <c r="DP44" s="45"/>
    </row>
    <row r="45" spans="1:120" ht="12.75" customHeight="1">
      <c r="A45" s="43"/>
      <c r="B45" s="394"/>
      <c r="C45" s="395"/>
      <c r="D45" s="395"/>
      <c r="E45" s="395"/>
      <c r="F45" s="395"/>
      <c r="G45" s="395"/>
      <c r="H45" s="395"/>
      <c r="I45" s="395"/>
      <c r="J45" s="395"/>
      <c r="K45" s="395"/>
      <c r="L45" s="395"/>
      <c r="M45" s="395"/>
      <c r="N45" s="396"/>
      <c r="O45" s="383"/>
      <c r="P45" s="383"/>
      <c r="Q45" s="383"/>
      <c r="R45" s="319"/>
      <c r="S45" s="295"/>
      <c r="T45" s="294"/>
      <c r="U45" s="301"/>
      <c r="V45" s="319"/>
      <c r="W45" s="295"/>
      <c r="X45" s="294"/>
      <c r="Y45" s="295"/>
      <c r="Z45" s="294"/>
      <c r="AA45" s="301"/>
      <c r="AB45" s="319"/>
      <c r="AC45" s="295"/>
      <c r="AD45" s="294"/>
      <c r="AE45" s="295"/>
      <c r="AF45" s="294"/>
      <c r="AG45" s="301"/>
      <c r="AH45" s="294"/>
      <c r="AI45" s="295"/>
      <c r="AJ45" s="294"/>
      <c r="AK45" s="297"/>
      <c r="AL45" s="294"/>
      <c r="AM45" s="301"/>
      <c r="AN45" s="45"/>
      <c r="AO45" s="43"/>
      <c r="AP45" s="394"/>
      <c r="AQ45" s="395"/>
      <c r="AR45" s="395"/>
      <c r="AS45" s="395"/>
      <c r="AT45" s="395"/>
      <c r="AU45" s="395"/>
      <c r="AV45" s="395"/>
      <c r="AW45" s="395"/>
      <c r="AX45" s="395"/>
      <c r="AY45" s="395"/>
      <c r="AZ45" s="395"/>
      <c r="BA45" s="395"/>
      <c r="BB45" s="396"/>
      <c r="BC45" s="383"/>
      <c r="BD45" s="383"/>
      <c r="BE45" s="383"/>
      <c r="BF45" s="319"/>
      <c r="BG45" s="295"/>
      <c r="BH45" s="294"/>
      <c r="BI45" s="301"/>
      <c r="BJ45" s="319"/>
      <c r="BK45" s="295"/>
      <c r="BL45" s="294"/>
      <c r="BM45" s="295"/>
      <c r="BN45" s="294"/>
      <c r="BO45" s="301"/>
      <c r="BP45" s="319"/>
      <c r="BQ45" s="295"/>
      <c r="BR45" s="294"/>
      <c r="BS45" s="295"/>
      <c r="BT45" s="294"/>
      <c r="BU45" s="301"/>
      <c r="BV45" s="294"/>
      <c r="BW45" s="295"/>
      <c r="BX45" s="294"/>
      <c r="BY45" s="297"/>
      <c r="BZ45" s="294"/>
      <c r="CA45" s="301"/>
      <c r="CB45" s="45"/>
      <c r="CC45" s="43"/>
      <c r="CD45" s="394"/>
      <c r="CE45" s="395"/>
      <c r="CF45" s="395"/>
      <c r="CG45" s="395"/>
      <c r="CH45" s="395"/>
      <c r="CI45" s="395"/>
      <c r="CJ45" s="395"/>
      <c r="CK45" s="395"/>
      <c r="CL45" s="395"/>
      <c r="CM45" s="395"/>
      <c r="CN45" s="395"/>
      <c r="CO45" s="395"/>
      <c r="CP45" s="396"/>
      <c r="CQ45" s="383"/>
      <c r="CR45" s="383"/>
      <c r="CS45" s="383"/>
      <c r="CT45" s="319"/>
      <c r="CU45" s="295"/>
      <c r="CV45" s="294"/>
      <c r="CW45" s="301"/>
      <c r="CX45" s="319"/>
      <c r="CY45" s="295"/>
      <c r="CZ45" s="294"/>
      <c r="DA45" s="295"/>
      <c r="DB45" s="294"/>
      <c r="DC45" s="301"/>
      <c r="DD45" s="319"/>
      <c r="DE45" s="295"/>
      <c r="DF45" s="294"/>
      <c r="DG45" s="295"/>
      <c r="DH45" s="294"/>
      <c r="DI45" s="301"/>
      <c r="DJ45" s="294"/>
      <c r="DK45" s="295"/>
      <c r="DL45" s="294"/>
      <c r="DM45" s="297"/>
      <c r="DN45" s="294"/>
      <c r="DO45" s="301"/>
      <c r="DP45" s="45"/>
    </row>
    <row r="46" spans="1:120" ht="12.75" customHeight="1">
      <c r="A46" s="43"/>
      <c r="B46" s="391" t="s">
        <v>15</v>
      </c>
      <c r="C46" s="392"/>
      <c r="D46" s="392"/>
      <c r="E46" s="392"/>
      <c r="F46" s="392"/>
      <c r="G46" s="392"/>
      <c r="H46" s="392"/>
      <c r="I46" s="392"/>
      <c r="J46" s="392"/>
      <c r="K46" s="392"/>
      <c r="L46" s="392"/>
      <c r="M46" s="392"/>
      <c r="N46" s="393"/>
      <c r="O46" s="382" t="s">
        <v>52</v>
      </c>
      <c r="P46" s="382"/>
      <c r="Q46" s="382"/>
      <c r="R46" s="312" t="str">
        <f>IF(LEN(入力シート!$AQ40)&lt;11,"",MID(入力シート!$AQ40,LEN(入力シート!$AQ40)-10,1))</f>
        <v/>
      </c>
      <c r="S46" s="293"/>
      <c r="T46" s="292" t="str">
        <f>IF(LEN(入力シート!$AQ40)&lt;10,"",MID(入力シート!$AQ40,LEN(入力シート!$AQ40)-9,1))</f>
        <v/>
      </c>
      <c r="U46" s="300"/>
      <c r="V46" s="312" t="str">
        <f>IF(LEN(入力シート!$AQ40)&lt;9,"",MID(入力シート!$AQ40,LEN(入力シート!$AQ40)-8,1))</f>
        <v/>
      </c>
      <c r="W46" s="293"/>
      <c r="X46" s="292" t="str">
        <f>IF(LEN(入力シート!$AQ40)&lt;8,"",MID(入力シート!$AQ40,LEN(入力シート!$AQ40)-7,1))</f>
        <v/>
      </c>
      <c r="Y46" s="293"/>
      <c r="Z46" s="292" t="str">
        <f>IF(LEN(入力シート!$AQ40)&lt;7,"",MID(入力シート!$AQ40,LEN(入力シート!$AQ40)-6,1))</f>
        <v/>
      </c>
      <c r="AA46" s="300"/>
      <c r="AB46" s="312" t="str">
        <f>IF(LEN(入力シート!$AQ40)&lt;6,"",MID(入力シート!$AQ40,LEN(入力シート!$AQ40)-5,1))</f>
        <v/>
      </c>
      <c r="AC46" s="293"/>
      <c r="AD46" s="292" t="str">
        <f>IF(LEN(入力シート!$AQ40)&lt;5,"",MID(入力シート!$AQ40,LEN(入力シート!$AQ40)-4,1))</f>
        <v/>
      </c>
      <c r="AE46" s="293"/>
      <c r="AF46" s="292" t="str">
        <f>IF(LEN(入力シート!$AQ40)&lt;4,"",MID(入力シート!$AQ40,LEN(入力シート!$AQ40)-3,1))</f>
        <v/>
      </c>
      <c r="AG46" s="300"/>
      <c r="AH46" s="292" t="str">
        <f>IF(LEN(入力シート!$AQ40)&lt;3,"",MID(入力シート!$AQ40,LEN(入力シート!$AQ40)-2,1))</f>
        <v/>
      </c>
      <c r="AI46" s="293"/>
      <c r="AJ46" s="292" t="str">
        <f>IF(LEN(入力シート!$AQ40)&lt;2,"",MID(入力シート!$AQ40,LEN(入力シート!$AQ40)-1,1))</f>
        <v/>
      </c>
      <c r="AK46" s="296"/>
      <c r="AL46" s="298" t="str">
        <f>IF(LEN(入力シート!$AQ40)&lt;1,"",MID(入力シート!$AQ40,LEN(入力シート!$AQ40),1))</f>
        <v/>
      </c>
      <c r="AM46" s="299"/>
      <c r="AN46" s="45"/>
      <c r="AO46" s="43"/>
      <c r="AP46" s="391" t="s">
        <v>15</v>
      </c>
      <c r="AQ46" s="392"/>
      <c r="AR46" s="392"/>
      <c r="AS46" s="392"/>
      <c r="AT46" s="392"/>
      <c r="AU46" s="392"/>
      <c r="AV46" s="392"/>
      <c r="AW46" s="392"/>
      <c r="AX46" s="392"/>
      <c r="AY46" s="392"/>
      <c r="AZ46" s="392"/>
      <c r="BA46" s="392"/>
      <c r="BB46" s="393"/>
      <c r="BC46" s="382" t="s">
        <v>52</v>
      </c>
      <c r="BD46" s="382"/>
      <c r="BE46" s="382"/>
      <c r="BF46" s="312" t="str">
        <f>IF(LEN(入力シート!$AQ40)&lt;11,"",MID(入力シート!$AQ40,LEN(入力シート!$AQ40)-10,1))</f>
        <v/>
      </c>
      <c r="BG46" s="293"/>
      <c r="BH46" s="292" t="str">
        <f>IF(LEN(入力シート!$AQ40)&lt;10,"",MID(入力シート!$AQ40,LEN(入力シート!$AQ40)-9,1))</f>
        <v/>
      </c>
      <c r="BI46" s="300"/>
      <c r="BJ46" s="312" t="str">
        <f>IF(LEN(入力シート!$AQ40)&lt;9,"",MID(入力シート!$AQ40,LEN(入力シート!$AQ40)-8,1))</f>
        <v/>
      </c>
      <c r="BK46" s="293"/>
      <c r="BL46" s="292" t="str">
        <f>IF(LEN(入力シート!$AQ40)&lt;8,"",MID(入力シート!$AQ40,LEN(入力シート!$AQ40)-7,1))</f>
        <v/>
      </c>
      <c r="BM46" s="293"/>
      <c r="BN46" s="292" t="str">
        <f>IF(LEN(入力シート!$AQ40)&lt;7,"",MID(入力シート!$AQ40,LEN(入力シート!$AQ40)-6,1))</f>
        <v/>
      </c>
      <c r="BO46" s="300"/>
      <c r="BP46" s="312" t="str">
        <f>IF(LEN(入力シート!$AQ40)&lt;6,"",MID(入力シート!$AQ40,LEN(入力シート!$AQ40)-5,1))</f>
        <v/>
      </c>
      <c r="BQ46" s="293"/>
      <c r="BR46" s="292" t="str">
        <f>IF(LEN(入力シート!$AQ40)&lt;5,"",MID(入力シート!$AQ40,LEN(入力シート!$AQ40)-4,1))</f>
        <v/>
      </c>
      <c r="BS46" s="293"/>
      <c r="BT46" s="292" t="str">
        <f>IF(LEN(入力シート!$AQ40)&lt;4,"",MID(入力シート!$AQ40,LEN(入力シート!$AQ40)-3,1))</f>
        <v/>
      </c>
      <c r="BU46" s="300"/>
      <c r="BV46" s="292" t="str">
        <f>IF(LEN(入力シート!$AQ40)&lt;3,"",MID(入力シート!$AQ40,LEN(入力シート!$AQ40)-2,1))</f>
        <v/>
      </c>
      <c r="BW46" s="293"/>
      <c r="BX46" s="292" t="str">
        <f>IF(LEN(入力シート!$AQ40)&lt;2,"",MID(入力シート!$AQ40,LEN(入力シート!$AQ40)-1,1))</f>
        <v/>
      </c>
      <c r="BY46" s="296"/>
      <c r="BZ46" s="298" t="str">
        <f>IF(LEN(入力シート!$AQ40)&lt;1,"",MID(入力シート!$AQ40,LEN(入力シート!$AQ40),1))</f>
        <v/>
      </c>
      <c r="CA46" s="299"/>
      <c r="CB46" s="45"/>
      <c r="CC46" s="43"/>
      <c r="CD46" s="391" t="s">
        <v>15</v>
      </c>
      <c r="CE46" s="392"/>
      <c r="CF46" s="392"/>
      <c r="CG46" s="392"/>
      <c r="CH46" s="392"/>
      <c r="CI46" s="392"/>
      <c r="CJ46" s="392"/>
      <c r="CK46" s="392"/>
      <c r="CL46" s="392"/>
      <c r="CM46" s="392"/>
      <c r="CN46" s="392"/>
      <c r="CO46" s="392"/>
      <c r="CP46" s="393"/>
      <c r="CQ46" s="382" t="s">
        <v>52</v>
      </c>
      <c r="CR46" s="382"/>
      <c r="CS46" s="382"/>
      <c r="CT46" s="312" t="str">
        <f>IF(LEN(入力シート!$AQ40)&lt;11,"",MID(入力シート!$AQ40,LEN(入力シート!$AQ40)-10,1))</f>
        <v/>
      </c>
      <c r="CU46" s="293"/>
      <c r="CV46" s="292" t="str">
        <f>IF(LEN(入力シート!$AQ40)&lt;10,"",MID(入力シート!$AQ40,LEN(入力シート!$AQ40)-9,1))</f>
        <v/>
      </c>
      <c r="CW46" s="300"/>
      <c r="CX46" s="312" t="str">
        <f>IF(LEN(入力シート!$AQ40)&lt;9,"",MID(入力シート!$AQ40,LEN(入力シート!$AQ40)-8,1))</f>
        <v/>
      </c>
      <c r="CY46" s="293"/>
      <c r="CZ46" s="292" t="str">
        <f>IF(LEN(入力シート!$AQ40)&lt;8,"",MID(入力シート!$AQ40,LEN(入力シート!$AQ40)-7,1))</f>
        <v/>
      </c>
      <c r="DA46" s="293"/>
      <c r="DB46" s="292" t="str">
        <f>IF(LEN(入力シート!$AQ40)&lt;7,"",MID(入力シート!$AQ40,LEN(入力シート!$AQ40)-6,1))</f>
        <v/>
      </c>
      <c r="DC46" s="300"/>
      <c r="DD46" s="312" t="str">
        <f>IF(LEN(入力シート!$AQ40)&lt;6,"",MID(入力シート!$AQ40,LEN(入力シート!$AQ40)-5,1))</f>
        <v/>
      </c>
      <c r="DE46" s="293"/>
      <c r="DF46" s="292" t="str">
        <f>IF(LEN(入力シート!$AQ40)&lt;5,"",MID(入力シート!$AQ40,LEN(入力シート!$AQ40)-4,1))</f>
        <v/>
      </c>
      <c r="DG46" s="293"/>
      <c r="DH46" s="292" t="str">
        <f>IF(LEN(入力シート!$AQ40)&lt;4,"",MID(入力シート!$AQ40,LEN(入力シート!$AQ40)-3,1))</f>
        <v/>
      </c>
      <c r="DI46" s="300"/>
      <c r="DJ46" s="292" t="str">
        <f>IF(LEN(入力シート!$AQ40)&lt;3,"",MID(入力シート!$AQ40,LEN(入力シート!$AQ40)-2,1))</f>
        <v/>
      </c>
      <c r="DK46" s="293"/>
      <c r="DL46" s="292" t="str">
        <f>IF(LEN(入力シート!$AQ40)&lt;2,"",MID(入力シート!$AQ40,LEN(入力シート!$AQ40)-1,1))</f>
        <v/>
      </c>
      <c r="DM46" s="296"/>
      <c r="DN46" s="298" t="str">
        <f>IF(LEN(入力シート!$AQ40)&lt;1,"",MID(入力シート!$AQ40,LEN(入力シート!$AQ40),1))</f>
        <v/>
      </c>
      <c r="DO46" s="299"/>
      <c r="DP46" s="45"/>
    </row>
    <row r="47" spans="1:120" ht="12.75" customHeight="1">
      <c r="A47" s="43"/>
      <c r="B47" s="168"/>
      <c r="C47" s="169"/>
      <c r="D47" s="169"/>
      <c r="E47" s="169"/>
      <c r="F47" s="169"/>
      <c r="G47" s="169"/>
      <c r="H47" s="169"/>
      <c r="I47" s="169"/>
      <c r="J47" s="169"/>
      <c r="K47" s="169"/>
      <c r="L47" s="169"/>
      <c r="M47" s="169"/>
      <c r="N47" s="170"/>
      <c r="O47" s="308"/>
      <c r="P47" s="308"/>
      <c r="Q47" s="308"/>
      <c r="R47" s="312"/>
      <c r="S47" s="293"/>
      <c r="T47" s="292"/>
      <c r="U47" s="300"/>
      <c r="V47" s="312"/>
      <c r="W47" s="293"/>
      <c r="X47" s="292"/>
      <c r="Y47" s="293"/>
      <c r="Z47" s="292"/>
      <c r="AA47" s="300"/>
      <c r="AB47" s="312"/>
      <c r="AC47" s="293"/>
      <c r="AD47" s="292"/>
      <c r="AE47" s="293"/>
      <c r="AF47" s="292"/>
      <c r="AG47" s="300"/>
      <c r="AH47" s="292"/>
      <c r="AI47" s="293"/>
      <c r="AJ47" s="292"/>
      <c r="AK47" s="296"/>
      <c r="AL47" s="292"/>
      <c r="AM47" s="300"/>
      <c r="AN47" s="45"/>
      <c r="AO47" s="43"/>
      <c r="AP47" s="168"/>
      <c r="AQ47" s="169"/>
      <c r="AR47" s="169"/>
      <c r="AS47" s="169"/>
      <c r="AT47" s="169"/>
      <c r="AU47" s="169"/>
      <c r="AV47" s="169"/>
      <c r="AW47" s="169"/>
      <c r="AX47" s="169"/>
      <c r="AY47" s="169"/>
      <c r="AZ47" s="169"/>
      <c r="BA47" s="169"/>
      <c r="BB47" s="170"/>
      <c r="BC47" s="308"/>
      <c r="BD47" s="308"/>
      <c r="BE47" s="308"/>
      <c r="BF47" s="312"/>
      <c r="BG47" s="293"/>
      <c r="BH47" s="292"/>
      <c r="BI47" s="300"/>
      <c r="BJ47" s="312"/>
      <c r="BK47" s="293"/>
      <c r="BL47" s="292"/>
      <c r="BM47" s="293"/>
      <c r="BN47" s="292"/>
      <c r="BO47" s="300"/>
      <c r="BP47" s="312"/>
      <c r="BQ47" s="293"/>
      <c r="BR47" s="292"/>
      <c r="BS47" s="293"/>
      <c r="BT47" s="292"/>
      <c r="BU47" s="300"/>
      <c r="BV47" s="292"/>
      <c r="BW47" s="293"/>
      <c r="BX47" s="292"/>
      <c r="BY47" s="296"/>
      <c r="BZ47" s="292"/>
      <c r="CA47" s="300"/>
      <c r="CB47" s="45"/>
      <c r="CC47" s="43"/>
      <c r="CD47" s="168"/>
      <c r="CE47" s="169"/>
      <c r="CF47" s="169"/>
      <c r="CG47" s="169"/>
      <c r="CH47" s="169"/>
      <c r="CI47" s="169"/>
      <c r="CJ47" s="169"/>
      <c r="CK47" s="169"/>
      <c r="CL47" s="169"/>
      <c r="CM47" s="169"/>
      <c r="CN47" s="169"/>
      <c r="CO47" s="169"/>
      <c r="CP47" s="170"/>
      <c r="CQ47" s="308"/>
      <c r="CR47" s="308"/>
      <c r="CS47" s="308"/>
      <c r="CT47" s="312"/>
      <c r="CU47" s="293"/>
      <c r="CV47" s="292"/>
      <c r="CW47" s="300"/>
      <c r="CX47" s="312"/>
      <c r="CY47" s="293"/>
      <c r="CZ47" s="292"/>
      <c r="DA47" s="293"/>
      <c r="DB47" s="292"/>
      <c r="DC47" s="300"/>
      <c r="DD47" s="312"/>
      <c r="DE47" s="293"/>
      <c r="DF47" s="292"/>
      <c r="DG47" s="293"/>
      <c r="DH47" s="292"/>
      <c r="DI47" s="300"/>
      <c r="DJ47" s="292"/>
      <c r="DK47" s="293"/>
      <c r="DL47" s="292"/>
      <c r="DM47" s="296"/>
      <c r="DN47" s="292"/>
      <c r="DO47" s="300"/>
      <c r="DP47" s="45"/>
    </row>
    <row r="48" spans="1:120" ht="12.75" customHeight="1" thickBot="1">
      <c r="A48" s="43"/>
      <c r="B48" s="168"/>
      <c r="C48" s="169"/>
      <c r="D48" s="169"/>
      <c r="E48" s="169"/>
      <c r="F48" s="169"/>
      <c r="G48" s="169"/>
      <c r="H48" s="169"/>
      <c r="I48" s="169"/>
      <c r="J48" s="169"/>
      <c r="K48" s="169"/>
      <c r="L48" s="169"/>
      <c r="M48" s="169"/>
      <c r="N48" s="170"/>
      <c r="O48" s="308"/>
      <c r="P48" s="308"/>
      <c r="Q48" s="308"/>
      <c r="R48" s="312"/>
      <c r="S48" s="293"/>
      <c r="T48" s="292"/>
      <c r="U48" s="300"/>
      <c r="V48" s="312"/>
      <c r="W48" s="293"/>
      <c r="X48" s="292"/>
      <c r="Y48" s="293"/>
      <c r="Z48" s="292"/>
      <c r="AA48" s="300"/>
      <c r="AB48" s="312"/>
      <c r="AC48" s="293"/>
      <c r="AD48" s="292"/>
      <c r="AE48" s="293"/>
      <c r="AF48" s="292"/>
      <c r="AG48" s="300"/>
      <c r="AH48" s="292"/>
      <c r="AI48" s="293"/>
      <c r="AJ48" s="292"/>
      <c r="AK48" s="296"/>
      <c r="AL48" s="292"/>
      <c r="AM48" s="300"/>
      <c r="AN48" s="45"/>
      <c r="AO48" s="43"/>
      <c r="AP48" s="168"/>
      <c r="AQ48" s="169"/>
      <c r="AR48" s="169"/>
      <c r="AS48" s="169"/>
      <c r="AT48" s="169"/>
      <c r="AU48" s="169"/>
      <c r="AV48" s="169"/>
      <c r="AW48" s="169"/>
      <c r="AX48" s="169"/>
      <c r="AY48" s="169"/>
      <c r="AZ48" s="169"/>
      <c r="BA48" s="169"/>
      <c r="BB48" s="170"/>
      <c r="BC48" s="308"/>
      <c r="BD48" s="308"/>
      <c r="BE48" s="308"/>
      <c r="BF48" s="312"/>
      <c r="BG48" s="293"/>
      <c r="BH48" s="292"/>
      <c r="BI48" s="300"/>
      <c r="BJ48" s="312"/>
      <c r="BK48" s="293"/>
      <c r="BL48" s="292"/>
      <c r="BM48" s="293"/>
      <c r="BN48" s="292"/>
      <c r="BO48" s="300"/>
      <c r="BP48" s="312"/>
      <c r="BQ48" s="293"/>
      <c r="BR48" s="292"/>
      <c r="BS48" s="293"/>
      <c r="BT48" s="292"/>
      <c r="BU48" s="300"/>
      <c r="BV48" s="292"/>
      <c r="BW48" s="293"/>
      <c r="BX48" s="292"/>
      <c r="BY48" s="296"/>
      <c r="BZ48" s="292"/>
      <c r="CA48" s="300"/>
      <c r="CB48" s="45"/>
      <c r="CC48" s="43"/>
      <c r="CD48" s="168"/>
      <c r="CE48" s="169"/>
      <c r="CF48" s="169"/>
      <c r="CG48" s="169"/>
      <c r="CH48" s="169"/>
      <c r="CI48" s="169"/>
      <c r="CJ48" s="169"/>
      <c r="CK48" s="169"/>
      <c r="CL48" s="169"/>
      <c r="CM48" s="169"/>
      <c r="CN48" s="169"/>
      <c r="CO48" s="169"/>
      <c r="CP48" s="170"/>
      <c r="CQ48" s="308"/>
      <c r="CR48" s="308"/>
      <c r="CS48" s="308"/>
      <c r="CT48" s="312"/>
      <c r="CU48" s="293"/>
      <c r="CV48" s="292"/>
      <c r="CW48" s="300"/>
      <c r="CX48" s="312"/>
      <c r="CY48" s="293"/>
      <c r="CZ48" s="292"/>
      <c r="DA48" s="293"/>
      <c r="DB48" s="292"/>
      <c r="DC48" s="300"/>
      <c r="DD48" s="312"/>
      <c r="DE48" s="293"/>
      <c r="DF48" s="292"/>
      <c r="DG48" s="293"/>
      <c r="DH48" s="292"/>
      <c r="DI48" s="300"/>
      <c r="DJ48" s="292"/>
      <c r="DK48" s="293"/>
      <c r="DL48" s="292"/>
      <c r="DM48" s="296"/>
      <c r="DN48" s="292"/>
      <c r="DO48" s="300"/>
      <c r="DP48" s="45"/>
    </row>
    <row r="49" spans="1:120" ht="12.75" customHeight="1">
      <c r="A49" s="43"/>
      <c r="B49" s="228" t="s">
        <v>16</v>
      </c>
      <c r="C49" s="229"/>
      <c r="D49" s="229"/>
      <c r="E49" s="229"/>
      <c r="F49" s="229"/>
      <c r="G49" s="229"/>
      <c r="H49" s="229"/>
      <c r="I49" s="229"/>
      <c r="J49" s="229"/>
      <c r="K49" s="229"/>
      <c r="L49" s="229"/>
      <c r="M49" s="229"/>
      <c r="N49" s="305"/>
      <c r="O49" s="307" t="s">
        <v>53</v>
      </c>
      <c r="P49" s="307"/>
      <c r="Q49" s="307"/>
      <c r="R49" s="310" t="str">
        <f>IF(LEN(入力シート!$AQ41)&lt;11,"",MID(入力シート!$AQ41,LEN(入力シート!$AQ41)-10,1))</f>
        <v/>
      </c>
      <c r="S49" s="311"/>
      <c r="T49" s="315" t="str">
        <f>IF(LEN(入力シート!$AQ41)&lt;10,"",MID(入力シート!$AQ41,LEN(入力シート!$AQ41)-9,1))</f>
        <v/>
      </c>
      <c r="U49" s="316"/>
      <c r="V49" s="310" t="str">
        <f>IF(LEN(入力シート!$AQ41)&lt;9,"",MID(入力シート!$AQ41,LEN(入力シート!$AQ41)-8,1))</f>
        <v/>
      </c>
      <c r="W49" s="311"/>
      <c r="X49" s="315" t="str">
        <f>IF(LEN(入力シート!$AQ41)&lt;8,"",MID(入力シート!$AQ41,LEN(入力シート!$AQ41)-7,1))</f>
        <v/>
      </c>
      <c r="Y49" s="311"/>
      <c r="Z49" s="315" t="str">
        <f>IF(LEN(入力シート!$AQ41)&lt;7,"",MID(入力シート!$AQ41,LEN(入力シート!$AQ41)-6,1))</f>
        <v/>
      </c>
      <c r="AA49" s="316"/>
      <c r="AB49" s="310" t="str">
        <f>IF(LEN(入力シート!$AQ41)&lt;6,"",MID(入力シート!$AQ41,LEN(入力シート!$AQ41)-5,1))</f>
        <v/>
      </c>
      <c r="AC49" s="311"/>
      <c r="AD49" s="315" t="str">
        <f>IF(LEN(入力シート!$AQ41)&lt;5,"",MID(入力シート!$AQ41,LEN(入力シート!$AQ41)-4,1))</f>
        <v/>
      </c>
      <c r="AE49" s="311"/>
      <c r="AF49" s="315" t="str">
        <f>IF(LEN(入力シート!$AQ41)&lt;4,"",MID(入力シート!$AQ41,LEN(入力シート!$AQ41)-3,1))</f>
        <v/>
      </c>
      <c r="AG49" s="316"/>
      <c r="AH49" s="315" t="str">
        <f>IF(LEN(入力シート!$AQ41)&lt;3,"",MID(入力シート!$AQ41,LEN(入力シート!$AQ41)-2,1))</f>
        <v/>
      </c>
      <c r="AI49" s="311"/>
      <c r="AJ49" s="315" t="str">
        <f>IF(LEN(入力シート!$AQ41)&lt;2,"",MID(入力シート!$AQ41,LEN(入力シート!$AQ41)-1,1))</f>
        <v/>
      </c>
      <c r="AK49" s="402"/>
      <c r="AL49" s="315" t="str">
        <f>IF(LEN(入力シート!$AQ41)&lt;1,"",MID(入力シート!$AQ41,LEN(入力シート!$AQ41),1))</f>
        <v/>
      </c>
      <c r="AM49" s="404"/>
      <c r="AN49" s="45"/>
      <c r="AO49" s="43"/>
      <c r="AP49" s="228" t="s">
        <v>16</v>
      </c>
      <c r="AQ49" s="229"/>
      <c r="AR49" s="229"/>
      <c r="AS49" s="229"/>
      <c r="AT49" s="229"/>
      <c r="AU49" s="229"/>
      <c r="AV49" s="229"/>
      <c r="AW49" s="229"/>
      <c r="AX49" s="229"/>
      <c r="AY49" s="229"/>
      <c r="AZ49" s="229"/>
      <c r="BA49" s="229"/>
      <c r="BB49" s="305"/>
      <c r="BC49" s="307" t="s">
        <v>53</v>
      </c>
      <c r="BD49" s="307"/>
      <c r="BE49" s="307"/>
      <c r="BF49" s="310" t="str">
        <f>IF(LEN(入力シート!$AQ41)&lt;11,"",MID(入力シート!$AQ41,LEN(入力シート!$AQ41)-10,1))</f>
        <v/>
      </c>
      <c r="BG49" s="311"/>
      <c r="BH49" s="315" t="str">
        <f>IF(LEN(入力シート!$AQ41)&lt;10,"",MID(入力シート!$AQ41,LEN(入力シート!$AQ41)-9,1))</f>
        <v/>
      </c>
      <c r="BI49" s="316"/>
      <c r="BJ49" s="310" t="str">
        <f>IF(LEN(入力シート!$AQ41)&lt;9,"",MID(入力シート!$AQ41,LEN(入力シート!$AQ41)-8,1))</f>
        <v/>
      </c>
      <c r="BK49" s="311"/>
      <c r="BL49" s="315" t="str">
        <f>IF(LEN(入力シート!$AQ41)&lt;8,"",MID(入力シート!$AQ41,LEN(入力シート!$AQ41)-7,1))</f>
        <v/>
      </c>
      <c r="BM49" s="311"/>
      <c r="BN49" s="315" t="str">
        <f>IF(LEN(入力シート!$AQ41)&lt;7,"",MID(入力シート!$AQ41,LEN(入力シート!$AQ41)-6,1))</f>
        <v/>
      </c>
      <c r="BO49" s="316"/>
      <c r="BP49" s="310" t="str">
        <f>IF(LEN(入力シート!$AQ41)&lt;6,"",MID(入力シート!$AQ41,LEN(入力シート!$AQ41)-5,1))</f>
        <v/>
      </c>
      <c r="BQ49" s="311"/>
      <c r="BR49" s="315" t="str">
        <f>IF(LEN(入力シート!$AQ41)&lt;5,"",MID(入力シート!$AQ41,LEN(入力シート!$AQ41)-4,1))</f>
        <v/>
      </c>
      <c r="BS49" s="311"/>
      <c r="BT49" s="315" t="str">
        <f>IF(LEN(入力シート!$AQ41)&lt;4,"",MID(入力シート!$AQ41,LEN(入力シート!$AQ41)-3,1))</f>
        <v/>
      </c>
      <c r="BU49" s="316"/>
      <c r="BV49" s="315" t="str">
        <f>IF(LEN(入力シート!$AQ41)&lt;3,"",MID(入力シート!$AQ41,LEN(入力シート!$AQ41)-2,1))</f>
        <v/>
      </c>
      <c r="BW49" s="311"/>
      <c r="BX49" s="315" t="str">
        <f>IF(LEN(入力シート!$AQ41)&lt;2,"",MID(入力シート!$AQ41,LEN(入力シート!$AQ41)-1,1))</f>
        <v/>
      </c>
      <c r="BY49" s="402"/>
      <c r="BZ49" s="315" t="str">
        <f>IF(LEN(入力シート!$AQ41)&lt;1,"",MID(入力シート!$AQ41,LEN(入力シート!$AQ41),1))</f>
        <v/>
      </c>
      <c r="CA49" s="404"/>
      <c r="CB49" s="45"/>
      <c r="CC49" s="43"/>
      <c r="CD49" s="228" t="s">
        <v>16</v>
      </c>
      <c r="CE49" s="229"/>
      <c r="CF49" s="229"/>
      <c r="CG49" s="229"/>
      <c r="CH49" s="229"/>
      <c r="CI49" s="229"/>
      <c r="CJ49" s="229"/>
      <c r="CK49" s="229"/>
      <c r="CL49" s="229"/>
      <c r="CM49" s="229"/>
      <c r="CN49" s="229"/>
      <c r="CO49" s="229"/>
      <c r="CP49" s="305"/>
      <c r="CQ49" s="307" t="s">
        <v>53</v>
      </c>
      <c r="CR49" s="307"/>
      <c r="CS49" s="307"/>
      <c r="CT49" s="310" t="str">
        <f>IF(LEN(入力シート!$AQ41)&lt;11,"",MID(入力シート!$AQ41,LEN(入力シート!$AQ41)-10,1))</f>
        <v/>
      </c>
      <c r="CU49" s="311"/>
      <c r="CV49" s="315" t="str">
        <f>IF(LEN(入力シート!$AQ41)&lt;10,"",MID(入力シート!$AQ41,LEN(入力シート!$AQ41)-9,1))</f>
        <v/>
      </c>
      <c r="CW49" s="316"/>
      <c r="CX49" s="310" t="str">
        <f>IF(LEN(入力シート!$AQ41)&lt;9,"",MID(入力シート!$AQ41,LEN(入力シート!$AQ41)-8,1))</f>
        <v/>
      </c>
      <c r="CY49" s="311"/>
      <c r="CZ49" s="315" t="str">
        <f>IF(LEN(入力シート!$AQ41)&lt;8,"",MID(入力シート!$AQ41,LEN(入力シート!$AQ41)-7,1))</f>
        <v/>
      </c>
      <c r="DA49" s="311"/>
      <c r="DB49" s="315" t="str">
        <f>IF(LEN(入力シート!$AQ41)&lt;7,"",MID(入力シート!$AQ41,LEN(入力シート!$AQ41)-6,1))</f>
        <v/>
      </c>
      <c r="DC49" s="316"/>
      <c r="DD49" s="310" t="str">
        <f>IF(LEN(入力シート!$AQ41)&lt;6,"",MID(入力シート!$AQ41,LEN(入力シート!$AQ41)-5,1))</f>
        <v/>
      </c>
      <c r="DE49" s="311"/>
      <c r="DF49" s="315" t="str">
        <f>IF(LEN(入力シート!$AQ41)&lt;5,"",MID(入力シート!$AQ41,LEN(入力シート!$AQ41)-4,1))</f>
        <v/>
      </c>
      <c r="DG49" s="311"/>
      <c r="DH49" s="315" t="str">
        <f>IF(LEN(入力シート!$AQ41)&lt;4,"",MID(入力シート!$AQ41,LEN(入力シート!$AQ41)-3,1))</f>
        <v/>
      </c>
      <c r="DI49" s="316"/>
      <c r="DJ49" s="315" t="str">
        <f>IF(LEN(入力シート!$AQ41)&lt;3,"",MID(入力シート!$AQ41,LEN(入力シート!$AQ41)-2,1))</f>
        <v/>
      </c>
      <c r="DK49" s="311"/>
      <c r="DL49" s="315" t="str">
        <f>IF(LEN(入力シート!$AQ41)&lt;2,"",MID(入力シート!$AQ41,LEN(入力シート!$AQ41)-1,1))</f>
        <v/>
      </c>
      <c r="DM49" s="402"/>
      <c r="DN49" s="315" t="str">
        <f>IF(LEN(入力シート!$AQ41)&lt;1,"",MID(入力シート!$AQ41,LEN(入力シート!$AQ41),1))</f>
        <v/>
      </c>
      <c r="DO49" s="404"/>
      <c r="DP49" s="45"/>
    </row>
    <row r="50" spans="1:120" ht="12.75" customHeight="1">
      <c r="A50" s="43"/>
      <c r="B50" s="306"/>
      <c r="C50" s="169"/>
      <c r="D50" s="169"/>
      <c r="E50" s="169"/>
      <c r="F50" s="169"/>
      <c r="G50" s="169"/>
      <c r="H50" s="169"/>
      <c r="I50" s="169"/>
      <c r="J50" s="169"/>
      <c r="K50" s="169"/>
      <c r="L50" s="169"/>
      <c r="M50" s="169"/>
      <c r="N50" s="170"/>
      <c r="O50" s="308"/>
      <c r="P50" s="308"/>
      <c r="Q50" s="308"/>
      <c r="R50" s="312"/>
      <c r="S50" s="293"/>
      <c r="T50" s="292"/>
      <c r="U50" s="300"/>
      <c r="V50" s="312"/>
      <c r="W50" s="293"/>
      <c r="X50" s="292"/>
      <c r="Y50" s="293"/>
      <c r="Z50" s="292"/>
      <c r="AA50" s="300"/>
      <c r="AB50" s="312"/>
      <c r="AC50" s="293"/>
      <c r="AD50" s="292"/>
      <c r="AE50" s="293"/>
      <c r="AF50" s="292"/>
      <c r="AG50" s="300"/>
      <c r="AH50" s="292"/>
      <c r="AI50" s="293"/>
      <c r="AJ50" s="292"/>
      <c r="AK50" s="296"/>
      <c r="AL50" s="292"/>
      <c r="AM50" s="405"/>
      <c r="AN50" s="45"/>
      <c r="AO50" s="43"/>
      <c r="AP50" s="306"/>
      <c r="AQ50" s="169"/>
      <c r="AR50" s="169"/>
      <c r="AS50" s="169"/>
      <c r="AT50" s="169"/>
      <c r="AU50" s="169"/>
      <c r="AV50" s="169"/>
      <c r="AW50" s="169"/>
      <c r="AX50" s="169"/>
      <c r="AY50" s="169"/>
      <c r="AZ50" s="169"/>
      <c r="BA50" s="169"/>
      <c r="BB50" s="170"/>
      <c r="BC50" s="308"/>
      <c r="BD50" s="308"/>
      <c r="BE50" s="308"/>
      <c r="BF50" s="312"/>
      <c r="BG50" s="293"/>
      <c r="BH50" s="292"/>
      <c r="BI50" s="300"/>
      <c r="BJ50" s="312"/>
      <c r="BK50" s="293"/>
      <c r="BL50" s="292"/>
      <c r="BM50" s="293"/>
      <c r="BN50" s="292"/>
      <c r="BO50" s="300"/>
      <c r="BP50" s="312"/>
      <c r="BQ50" s="293"/>
      <c r="BR50" s="292"/>
      <c r="BS50" s="293"/>
      <c r="BT50" s="292"/>
      <c r="BU50" s="300"/>
      <c r="BV50" s="292"/>
      <c r="BW50" s="293"/>
      <c r="BX50" s="292"/>
      <c r="BY50" s="296"/>
      <c r="BZ50" s="292"/>
      <c r="CA50" s="405"/>
      <c r="CB50" s="45"/>
      <c r="CC50" s="43"/>
      <c r="CD50" s="306"/>
      <c r="CE50" s="169"/>
      <c r="CF50" s="169"/>
      <c r="CG50" s="169"/>
      <c r="CH50" s="169"/>
      <c r="CI50" s="169"/>
      <c r="CJ50" s="169"/>
      <c r="CK50" s="169"/>
      <c r="CL50" s="169"/>
      <c r="CM50" s="169"/>
      <c r="CN50" s="169"/>
      <c r="CO50" s="169"/>
      <c r="CP50" s="170"/>
      <c r="CQ50" s="308"/>
      <c r="CR50" s="308"/>
      <c r="CS50" s="308"/>
      <c r="CT50" s="312"/>
      <c r="CU50" s="293"/>
      <c r="CV50" s="292"/>
      <c r="CW50" s="300"/>
      <c r="CX50" s="312"/>
      <c r="CY50" s="293"/>
      <c r="CZ50" s="292"/>
      <c r="DA50" s="293"/>
      <c r="DB50" s="292"/>
      <c r="DC50" s="300"/>
      <c r="DD50" s="312"/>
      <c r="DE50" s="293"/>
      <c r="DF50" s="292"/>
      <c r="DG50" s="293"/>
      <c r="DH50" s="292"/>
      <c r="DI50" s="300"/>
      <c r="DJ50" s="292"/>
      <c r="DK50" s="293"/>
      <c r="DL50" s="292"/>
      <c r="DM50" s="296"/>
      <c r="DN50" s="292"/>
      <c r="DO50" s="405"/>
      <c r="DP50" s="45"/>
    </row>
    <row r="51" spans="1:120" ht="12.75" customHeight="1" thickBot="1">
      <c r="A51" s="43"/>
      <c r="B51" s="231"/>
      <c r="C51" s="232"/>
      <c r="D51" s="232"/>
      <c r="E51" s="232"/>
      <c r="F51" s="232"/>
      <c r="G51" s="232"/>
      <c r="H51" s="232"/>
      <c r="I51" s="232"/>
      <c r="J51" s="232"/>
      <c r="K51" s="232"/>
      <c r="L51" s="232"/>
      <c r="M51" s="232"/>
      <c r="N51" s="235"/>
      <c r="O51" s="309"/>
      <c r="P51" s="309"/>
      <c r="Q51" s="309"/>
      <c r="R51" s="313"/>
      <c r="S51" s="314"/>
      <c r="T51" s="317"/>
      <c r="U51" s="318"/>
      <c r="V51" s="313"/>
      <c r="W51" s="314"/>
      <c r="X51" s="317"/>
      <c r="Y51" s="314"/>
      <c r="Z51" s="317"/>
      <c r="AA51" s="318"/>
      <c r="AB51" s="313"/>
      <c r="AC51" s="314"/>
      <c r="AD51" s="317"/>
      <c r="AE51" s="314"/>
      <c r="AF51" s="317"/>
      <c r="AG51" s="318"/>
      <c r="AH51" s="317"/>
      <c r="AI51" s="314"/>
      <c r="AJ51" s="317"/>
      <c r="AK51" s="403"/>
      <c r="AL51" s="317"/>
      <c r="AM51" s="406"/>
      <c r="AN51" s="45"/>
      <c r="AO51" s="43"/>
      <c r="AP51" s="231"/>
      <c r="AQ51" s="232"/>
      <c r="AR51" s="232"/>
      <c r="AS51" s="232"/>
      <c r="AT51" s="232"/>
      <c r="AU51" s="232"/>
      <c r="AV51" s="232"/>
      <c r="AW51" s="232"/>
      <c r="AX51" s="232"/>
      <c r="AY51" s="232"/>
      <c r="AZ51" s="232"/>
      <c r="BA51" s="232"/>
      <c r="BB51" s="235"/>
      <c r="BC51" s="309"/>
      <c r="BD51" s="309"/>
      <c r="BE51" s="309"/>
      <c r="BF51" s="313"/>
      <c r="BG51" s="314"/>
      <c r="BH51" s="317"/>
      <c r="BI51" s="318"/>
      <c r="BJ51" s="313"/>
      <c r="BK51" s="314"/>
      <c r="BL51" s="317"/>
      <c r="BM51" s="314"/>
      <c r="BN51" s="317"/>
      <c r="BO51" s="318"/>
      <c r="BP51" s="313"/>
      <c r="BQ51" s="314"/>
      <c r="BR51" s="317"/>
      <c r="BS51" s="314"/>
      <c r="BT51" s="317"/>
      <c r="BU51" s="318"/>
      <c r="BV51" s="317"/>
      <c r="BW51" s="314"/>
      <c r="BX51" s="317"/>
      <c r="BY51" s="403"/>
      <c r="BZ51" s="317"/>
      <c r="CA51" s="406"/>
      <c r="CB51" s="45"/>
      <c r="CC51" s="43"/>
      <c r="CD51" s="231"/>
      <c r="CE51" s="232"/>
      <c r="CF51" s="232"/>
      <c r="CG51" s="232"/>
      <c r="CH51" s="232"/>
      <c r="CI51" s="232"/>
      <c r="CJ51" s="232"/>
      <c r="CK51" s="232"/>
      <c r="CL51" s="232"/>
      <c r="CM51" s="232"/>
      <c r="CN51" s="232"/>
      <c r="CO51" s="232"/>
      <c r="CP51" s="235"/>
      <c r="CQ51" s="309"/>
      <c r="CR51" s="309"/>
      <c r="CS51" s="309"/>
      <c r="CT51" s="313"/>
      <c r="CU51" s="314"/>
      <c r="CV51" s="317"/>
      <c r="CW51" s="318"/>
      <c r="CX51" s="313"/>
      <c r="CY51" s="314"/>
      <c r="CZ51" s="317"/>
      <c r="DA51" s="314"/>
      <c r="DB51" s="317"/>
      <c r="DC51" s="318"/>
      <c r="DD51" s="313"/>
      <c r="DE51" s="314"/>
      <c r="DF51" s="317"/>
      <c r="DG51" s="314"/>
      <c r="DH51" s="317"/>
      <c r="DI51" s="318"/>
      <c r="DJ51" s="317"/>
      <c r="DK51" s="314"/>
      <c r="DL51" s="317"/>
      <c r="DM51" s="403"/>
      <c r="DN51" s="317"/>
      <c r="DO51" s="406"/>
      <c r="DP51" s="45"/>
    </row>
    <row r="52" spans="1:120" ht="12.75" customHeight="1">
      <c r="A52" s="43"/>
      <c r="B52" s="384" t="s">
        <v>17</v>
      </c>
      <c r="C52" s="385"/>
      <c r="D52" s="385"/>
      <c r="E52" s="385"/>
      <c r="F52" s="385"/>
      <c r="G52" s="385"/>
      <c r="H52" s="386"/>
      <c r="I52" s="387" t="str">
        <f>IF(入力シート!$G$45="","",入力シート!$G$45)</f>
        <v/>
      </c>
      <c r="J52" s="388"/>
      <c r="K52" s="388"/>
      <c r="L52" s="388"/>
      <c r="M52" s="388"/>
      <c r="N52" s="388"/>
      <c r="O52" s="222" t="s">
        <v>18</v>
      </c>
      <c r="P52" s="344" t="str">
        <f>IF(入力シート!$L$45="","",入力シート!$L$45)</f>
        <v/>
      </c>
      <c r="Q52" s="344"/>
      <c r="R52" s="344"/>
      <c r="S52" s="222" t="s">
        <v>19</v>
      </c>
      <c r="T52" s="344" t="str">
        <f>IF(入力シート!$O$45="","",入力シート!$O$45)</f>
        <v/>
      </c>
      <c r="U52" s="344"/>
      <c r="V52" s="344"/>
      <c r="W52" s="193" t="s">
        <v>20</v>
      </c>
      <c r="X52" s="376" t="s">
        <v>28</v>
      </c>
      <c r="Y52" s="377"/>
      <c r="Z52" s="76"/>
      <c r="AA52" s="84"/>
      <c r="AB52" s="84"/>
      <c r="AC52" s="84"/>
      <c r="AD52" s="84"/>
      <c r="AE52" s="84"/>
      <c r="AF52" s="84"/>
      <c r="AG52" s="84"/>
      <c r="AH52" s="84"/>
      <c r="AI52" s="84"/>
      <c r="AJ52" s="84"/>
      <c r="AK52" s="84"/>
      <c r="AL52" s="84"/>
      <c r="AM52" s="86"/>
      <c r="AN52" s="45"/>
      <c r="AO52" s="43"/>
      <c r="AP52" s="384" t="s">
        <v>17</v>
      </c>
      <c r="AQ52" s="385"/>
      <c r="AR52" s="385"/>
      <c r="AS52" s="385"/>
      <c r="AT52" s="385"/>
      <c r="AU52" s="385"/>
      <c r="AV52" s="386"/>
      <c r="AW52" s="387" t="str">
        <f>IF(入力シート!$G$45="","",入力シート!$G$45)</f>
        <v/>
      </c>
      <c r="AX52" s="388"/>
      <c r="AY52" s="388"/>
      <c r="AZ52" s="388"/>
      <c r="BA52" s="388"/>
      <c r="BB52" s="388"/>
      <c r="BC52" s="222" t="s">
        <v>18</v>
      </c>
      <c r="BD52" s="344" t="str">
        <f>IF(入力シート!$L$45="","",入力シート!$L$45)</f>
        <v/>
      </c>
      <c r="BE52" s="344"/>
      <c r="BF52" s="344"/>
      <c r="BG52" s="222" t="s">
        <v>19</v>
      </c>
      <c r="BH52" s="344" t="str">
        <f>IF(入力シート!$O$45="","",入力シート!$O$45)</f>
        <v/>
      </c>
      <c r="BI52" s="344"/>
      <c r="BJ52" s="344"/>
      <c r="BK52" s="193" t="s">
        <v>20</v>
      </c>
      <c r="BL52" s="376" t="s">
        <v>28</v>
      </c>
      <c r="BM52" s="377"/>
      <c r="BN52" s="76"/>
      <c r="BO52" s="84"/>
      <c r="BP52" s="84"/>
      <c r="BQ52" s="84"/>
      <c r="BR52" s="84"/>
      <c r="BS52" s="84"/>
      <c r="BT52" s="84"/>
      <c r="BU52" s="84"/>
      <c r="BV52" s="84"/>
      <c r="BW52" s="84"/>
      <c r="BX52" s="84"/>
      <c r="BY52" s="84"/>
      <c r="BZ52" s="84"/>
      <c r="CA52" s="86"/>
      <c r="CB52" s="45"/>
      <c r="CC52" s="43"/>
      <c r="CD52" s="384" t="s">
        <v>17</v>
      </c>
      <c r="CE52" s="385"/>
      <c r="CF52" s="385"/>
      <c r="CG52" s="385"/>
      <c r="CH52" s="385"/>
      <c r="CI52" s="385"/>
      <c r="CJ52" s="386"/>
      <c r="CK52" s="387" t="str">
        <f>IF(入力シート!$G$45="","",入力シート!$G$45)</f>
        <v/>
      </c>
      <c r="CL52" s="388"/>
      <c r="CM52" s="388"/>
      <c r="CN52" s="388"/>
      <c r="CO52" s="388"/>
      <c r="CP52" s="388"/>
      <c r="CQ52" s="222" t="s">
        <v>18</v>
      </c>
      <c r="CR52" s="344" t="str">
        <f>IF(入力シート!$L$45="","",入力シート!$L$45)</f>
        <v/>
      </c>
      <c r="CS52" s="344"/>
      <c r="CT52" s="344"/>
      <c r="CU52" s="222" t="s">
        <v>19</v>
      </c>
      <c r="CV52" s="344" t="str">
        <f>IF(入力シート!$O$45="","",入力シート!$O$45)</f>
        <v/>
      </c>
      <c r="CW52" s="344"/>
      <c r="CX52" s="344"/>
      <c r="CY52" s="193" t="s">
        <v>20</v>
      </c>
      <c r="CZ52" s="376" t="s">
        <v>28</v>
      </c>
      <c r="DA52" s="377"/>
      <c r="DB52" s="76"/>
      <c r="DC52" s="84"/>
      <c r="DD52" s="84"/>
      <c r="DE52" s="84"/>
      <c r="DF52" s="84"/>
      <c r="DG52" s="84"/>
      <c r="DH52" s="84"/>
      <c r="DI52" s="84"/>
      <c r="DJ52" s="84"/>
      <c r="DK52" s="84"/>
      <c r="DL52" s="84"/>
      <c r="DM52" s="84"/>
      <c r="DN52" s="84"/>
      <c r="DO52" s="86"/>
      <c r="DP52" s="45"/>
    </row>
    <row r="53" spans="1:120" ht="12.75" customHeight="1">
      <c r="A53" s="43"/>
      <c r="B53" s="129"/>
      <c r="C53" s="130"/>
      <c r="D53" s="130"/>
      <c r="E53" s="130"/>
      <c r="F53" s="130"/>
      <c r="G53" s="130"/>
      <c r="H53" s="131"/>
      <c r="I53" s="389"/>
      <c r="J53" s="390"/>
      <c r="K53" s="390"/>
      <c r="L53" s="390"/>
      <c r="M53" s="390"/>
      <c r="N53" s="390"/>
      <c r="O53" s="223"/>
      <c r="P53" s="323"/>
      <c r="Q53" s="323"/>
      <c r="R53" s="323"/>
      <c r="S53" s="223"/>
      <c r="T53" s="323"/>
      <c r="U53" s="323"/>
      <c r="V53" s="323"/>
      <c r="W53" s="194"/>
      <c r="X53" s="378"/>
      <c r="Y53" s="379"/>
      <c r="Z53" s="77"/>
      <c r="AA53" s="89"/>
      <c r="AB53" s="89"/>
      <c r="AC53" s="89"/>
      <c r="AD53" s="89"/>
      <c r="AE53" s="89"/>
      <c r="AF53" s="89"/>
      <c r="AG53" s="89"/>
      <c r="AH53" s="89"/>
      <c r="AI53" s="89"/>
      <c r="AJ53" s="89"/>
      <c r="AK53" s="89"/>
      <c r="AL53" s="89"/>
      <c r="AM53" s="78"/>
      <c r="AN53" s="45"/>
      <c r="AO53" s="43"/>
      <c r="AP53" s="129"/>
      <c r="AQ53" s="130"/>
      <c r="AR53" s="130"/>
      <c r="AS53" s="130"/>
      <c r="AT53" s="130"/>
      <c r="AU53" s="130"/>
      <c r="AV53" s="131"/>
      <c r="AW53" s="389"/>
      <c r="AX53" s="390"/>
      <c r="AY53" s="390"/>
      <c r="AZ53" s="390"/>
      <c r="BA53" s="390"/>
      <c r="BB53" s="390"/>
      <c r="BC53" s="223"/>
      <c r="BD53" s="323"/>
      <c r="BE53" s="323"/>
      <c r="BF53" s="323"/>
      <c r="BG53" s="223"/>
      <c r="BH53" s="323"/>
      <c r="BI53" s="323"/>
      <c r="BJ53" s="323"/>
      <c r="BK53" s="194"/>
      <c r="BL53" s="378"/>
      <c r="BM53" s="379"/>
      <c r="BN53" s="77"/>
      <c r="BO53" s="89"/>
      <c r="BP53" s="89"/>
      <c r="BQ53" s="89"/>
      <c r="BR53" s="89"/>
      <c r="BS53" s="89"/>
      <c r="BT53" s="89"/>
      <c r="BU53" s="89"/>
      <c r="BV53" s="89"/>
      <c r="BW53" s="89"/>
      <c r="BX53" s="89"/>
      <c r="BY53" s="89"/>
      <c r="BZ53" s="89"/>
      <c r="CA53" s="78"/>
      <c r="CB53" s="45"/>
      <c r="CC53" s="43"/>
      <c r="CD53" s="129"/>
      <c r="CE53" s="130"/>
      <c r="CF53" s="130"/>
      <c r="CG53" s="130"/>
      <c r="CH53" s="130"/>
      <c r="CI53" s="130"/>
      <c r="CJ53" s="131"/>
      <c r="CK53" s="389"/>
      <c r="CL53" s="390"/>
      <c r="CM53" s="390"/>
      <c r="CN53" s="390"/>
      <c r="CO53" s="390"/>
      <c r="CP53" s="390"/>
      <c r="CQ53" s="223"/>
      <c r="CR53" s="323"/>
      <c r="CS53" s="323"/>
      <c r="CT53" s="323"/>
      <c r="CU53" s="223"/>
      <c r="CV53" s="323"/>
      <c r="CW53" s="323"/>
      <c r="CX53" s="323"/>
      <c r="CY53" s="194"/>
      <c r="CZ53" s="378"/>
      <c r="DA53" s="379"/>
      <c r="DB53" s="77"/>
      <c r="DC53" s="89"/>
      <c r="DD53" s="89"/>
      <c r="DE53" s="89"/>
      <c r="DF53" s="89"/>
      <c r="DG53" s="89"/>
      <c r="DH53" s="89"/>
      <c r="DI53" s="89"/>
      <c r="DJ53" s="89"/>
      <c r="DK53" s="89"/>
      <c r="DL53" s="89"/>
      <c r="DM53" s="89"/>
      <c r="DN53" s="89"/>
      <c r="DO53" s="78"/>
      <c r="DP53" s="45"/>
    </row>
    <row r="54" spans="1:120" ht="12.75" customHeight="1">
      <c r="A54" s="43"/>
      <c r="B54" s="345" t="s">
        <v>105</v>
      </c>
      <c r="C54" s="346"/>
      <c r="D54" s="346"/>
      <c r="E54" s="346"/>
      <c r="F54" s="346"/>
      <c r="G54" s="346"/>
      <c r="H54" s="347"/>
      <c r="I54" s="354" t="s">
        <v>107</v>
      </c>
      <c r="J54" s="273"/>
      <c r="K54" s="273"/>
      <c r="L54" s="273"/>
      <c r="M54" s="273"/>
      <c r="N54" s="273"/>
      <c r="O54" s="273"/>
      <c r="P54" s="273"/>
      <c r="Q54" s="273"/>
      <c r="R54" s="273"/>
      <c r="S54" s="273"/>
      <c r="T54" s="273"/>
      <c r="U54" s="273"/>
      <c r="V54" s="273"/>
      <c r="W54" s="274"/>
      <c r="X54" s="378"/>
      <c r="Y54" s="379"/>
      <c r="Z54" s="77"/>
      <c r="AA54" s="89"/>
      <c r="AB54" s="89"/>
      <c r="AC54" s="89"/>
      <c r="AD54" s="89"/>
      <c r="AE54" s="89"/>
      <c r="AF54" s="89"/>
      <c r="AG54" s="89"/>
      <c r="AH54" s="89"/>
      <c r="AI54" s="89"/>
      <c r="AJ54" s="89"/>
      <c r="AK54" s="89"/>
      <c r="AL54" s="89"/>
      <c r="AM54" s="78"/>
      <c r="AN54" s="45"/>
      <c r="AO54" s="43"/>
      <c r="AP54" s="407" t="s">
        <v>63</v>
      </c>
      <c r="AQ54" s="407"/>
      <c r="AR54" s="407"/>
      <c r="AS54" s="407"/>
      <c r="AT54" s="407"/>
      <c r="AU54" s="407"/>
      <c r="AV54" s="407"/>
      <c r="AW54" s="408" t="s">
        <v>64</v>
      </c>
      <c r="AX54" s="408"/>
      <c r="AY54" s="408"/>
      <c r="AZ54" s="408"/>
      <c r="BA54" s="408"/>
      <c r="BB54" s="408"/>
      <c r="BC54" s="408"/>
      <c r="BD54" s="408"/>
      <c r="BE54" s="408"/>
      <c r="BF54" s="408"/>
      <c r="BG54" s="408"/>
      <c r="BH54" s="408"/>
      <c r="BI54" s="408"/>
      <c r="BJ54" s="408"/>
      <c r="BK54" s="408"/>
      <c r="BL54" s="378"/>
      <c r="BM54" s="379"/>
      <c r="BN54" s="77"/>
      <c r="BO54" s="89"/>
      <c r="BP54" s="89"/>
      <c r="BQ54" s="89"/>
      <c r="BR54" s="89"/>
      <c r="BS54" s="89"/>
      <c r="BT54" s="89"/>
      <c r="BU54" s="89"/>
      <c r="BV54" s="89"/>
      <c r="BW54" s="89"/>
      <c r="BX54" s="89"/>
      <c r="BY54" s="89"/>
      <c r="BZ54" s="89"/>
      <c r="CA54" s="78"/>
      <c r="CB54" s="45"/>
      <c r="CC54" s="43"/>
      <c r="CD54" s="44"/>
      <c r="CE54" s="44"/>
      <c r="CF54" s="44"/>
      <c r="CG54" s="44"/>
      <c r="CH54" s="44"/>
      <c r="CI54" s="44"/>
      <c r="CJ54" s="44"/>
      <c r="CK54" s="44"/>
      <c r="CL54" s="44"/>
      <c r="CM54" s="44"/>
      <c r="CN54" s="79"/>
      <c r="CO54" s="44"/>
      <c r="CP54" s="44"/>
      <c r="CQ54" s="44"/>
      <c r="CR54" s="44"/>
      <c r="CS54" s="44"/>
      <c r="CT54" s="44"/>
      <c r="CU54" s="44"/>
      <c r="CV54" s="44"/>
      <c r="CW54" s="44"/>
      <c r="CX54" s="44"/>
      <c r="CY54" s="44"/>
      <c r="CZ54" s="378"/>
      <c r="DA54" s="379"/>
      <c r="DB54" s="77"/>
      <c r="DC54" s="89"/>
      <c r="DD54" s="89"/>
      <c r="DE54" s="89"/>
      <c r="DF54" s="89"/>
      <c r="DG54" s="89"/>
      <c r="DH54" s="89"/>
      <c r="DI54" s="89"/>
      <c r="DJ54" s="89"/>
      <c r="DK54" s="89"/>
      <c r="DL54" s="89"/>
      <c r="DM54" s="89"/>
      <c r="DN54" s="89"/>
      <c r="DO54" s="78"/>
      <c r="DP54" s="45"/>
    </row>
    <row r="55" spans="1:120" ht="12.75" customHeight="1">
      <c r="A55" s="43"/>
      <c r="B55" s="348"/>
      <c r="C55" s="349"/>
      <c r="D55" s="349"/>
      <c r="E55" s="349"/>
      <c r="F55" s="349"/>
      <c r="G55" s="349"/>
      <c r="H55" s="350"/>
      <c r="I55" s="355"/>
      <c r="J55" s="267"/>
      <c r="K55" s="267"/>
      <c r="L55" s="267"/>
      <c r="M55" s="267"/>
      <c r="N55" s="267"/>
      <c r="O55" s="267"/>
      <c r="P55" s="267"/>
      <c r="Q55" s="267"/>
      <c r="R55" s="267"/>
      <c r="S55" s="267"/>
      <c r="T55" s="267"/>
      <c r="U55" s="267"/>
      <c r="V55" s="267"/>
      <c r="W55" s="356"/>
      <c r="X55" s="378"/>
      <c r="Y55" s="379"/>
      <c r="Z55" s="77"/>
      <c r="AA55" s="89"/>
      <c r="AB55" s="89"/>
      <c r="AC55" s="89"/>
      <c r="AD55" s="89"/>
      <c r="AE55" s="89"/>
      <c r="AF55" s="89"/>
      <c r="AG55" s="89"/>
      <c r="AH55" s="89"/>
      <c r="AI55" s="89"/>
      <c r="AJ55" s="89"/>
      <c r="AK55" s="89"/>
      <c r="AL55" s="89"/>
      <c r="AM55" s="78"/>
      <c r="AN55" s="45"/>
      <c r="AO55" s="43"/>
      <c r="AP55" s="407"/>
      <c r="AQ55" s="407"/>
      <c r="AR55" s="407"/>
      <c r="AS55" s="407"/>
      <c r="AT55" s="407"/>
      <c r="AU55" s="407"/>
      <c r="AV55" s="407"/>
      <c r="AW55" s="408"/>
      <c r="AX55" s="408"/>
      <c r="AY55" s="408"/>
      <c r="AZ55" s="408"/>
      <c r="BA55" s="408"/>
      <c r="BB55" s="408"/>
      <c r="BC55" s="408"/>
      <c r="BD55" s="408"/>
      <c r="BE55" s="408"/>
      <c r="BF55" s="408"/>
      <c r="BG55" s="408"/>
      <c r="BH55" s="408"/>
      <c r="BI55" s="408"/>
      <c r="BJ55" s="408"/>
      <c r="BK55" s="408"/>
      <c r="BL55" s="378"/>
      <c r="BM55" s="379"/>
      <c r="BN55" s="77"/>
      <c r="BO55" s="89"/>
      <c r="BP55" s="89"/>
      <c r="BQ55" s="89"/>
      <c r="BR55" s="89"/>
      <c r="BS55" s="89"/>
      <c r="BT55" s="89"/>
      <c r="BU55" s="89"/>
      <c r="BV55" s="89"/>
      <c r="BW55" s="89"/>
      <c r="BX55" s="89"/>
      <c r="BY55" s="89"/>
      <c r="BZ55" s="89"/>
      <c r="CA55" s="78"/>
      <c r="CB55" s="45"/>
      <c r="CC55" s="43"/>
      <c r="CD55" s="44"/>
      <c r="CE55" s="44"/>
      <c r="CF55" s="44"/>
      <c r="CG55" s="44"/>
      <c r="CH55" s="44"/>
      <c r="CI55" s="44"/>
      <c r="CJ55" s="44"/>
      <c r="CK55" s="44"/>
      <c r="CL55" s="44"/>
      <c r="CM55" s="44"/>
      <c r="CN55" s="88"/>
      <c r="CO55" s="44"/>
      <c r="CP55" s="44"/>
      <c r="CQ55" s="44"/>
      <c r="CR55" s="44"/>
      <c r="CS55" s="44"/>
      <c r="CT55" s="44"/>
      <c r="CU55" s="44"/>
      <c r="CV55" s="44"/>
      <c r="CW55" s="44"/>
      <c r="CX55" s="44"/>
      <c r="CY55" s="44"/>
      <c r="CZ55" s="378"/>
      <c r="DA55" s="379"/>
      <c r="DB55" s="77"/>
      <c r="DC55" s="89"/>
      <c r="DD55" s="89"/>
      <c r="DE55" s="89"/>
      <c r="DF55" s="89"/>
      <c r="DG55" s="89"/>
      <c r="DH55" s="89"/>
      <c r="DI55" s="89"/>
      <c r="DJ55" s="89"/>
      <c r="DK55" s="89"/>
      <c r="DL55" s="89"/>
      <c r="DM55" s="89"/>
      <c r="DN55" s="89"/>
      <c r="DO55" s="78"/>
      <c r="DP55" s="45"/>
    </row>
    <row r="56" spans="1:120" ht="12.75" customHeight="1">
      <c r="A56" s="43"/>
      <c r="B56" s="351"/>
      <c r="C56" s="352"/>
      <c r="D56" s="352"/>
      <c r="E56" s="352"/>
      <c r="F56" s="352"/>
      <c r="G56" s="352"/>
      <c r="H56" s="353"/>
      <c r="I56" s="357"/>
      <c r="J56" s="223"/>
      <c r="K56" s="223"/>
      <c r="L56" s="223"/>
      <c r="M56" s="223"/>
      <c r="N56" s="223"/>
      <c r="O56" s="223"/>
      <c r="P56" s="223"/>
      <c r="Q56" s="223"/>
      <c r="R56" s="223"/>
      <c r="S56" s="223"/>
      <c r="T56" s="223"/>
      <c r="U56" s="223"/>
      <c r="V56" s="223"/>
      <c r="W56" s="194"/>
      <c r="X56" s="378"/>
      <c r="Y56" s="379"/>
      <c r="Z56" s="77"/>
      <c r="AA56" s="89"/>
      <c r="AB56" s="89"/>
      <c r="AC56" s="89"/>
      <c r="AD56" s="89"/>
      <c r="AE56" s="89"/>
      <c r="AF56" s="89"/>
      <c r="AG56" s="89"/>
      <c r="AH56" s="89"/>
      <c r="AI56" s="89"/>
      <c r="AJ56" s="89"/>
      <c r="AK56" s="89"/>
      <c r="AL56" s="89"/>
      <c r="AM56" s="78"/>
      <c r="AN56" s="45"/>
      <c r="AO56" s="43"/>
      <c r="AP56" s="407"/>
      <c r="AQ56" s="407"/>
      <c r="AR56" s="407"/>
      <c r="AS56" s="407"/>
      <c r="AT56" s="407"/>
      <c r="AU56" s="407"/>
      <c r="AV56" s="407"/>
      <c r="AW56" s="408" t="s">
        <v>65</v>
      </c>
      <c r="AX56" s="408"/>
      <c r="AY56" s="408"/>
      <c r="AZ56" s="408"/>
      <c r="BA56" s="408"/>
      <c r="BB56" s="408"/>
      <c r="BC56" s="408"/>
      <c r="BD56" s="408"/>
      <c r="BE56" s="408"/>
      <c r="BF56" s="408"/>
      <c r="BG56" s="408"/>
      <c r="BH56" s="408"/>
      <c r="BI56" s="408"/>
      <c r="BJ56" s="408"/>
      <c r="BK56" s="408"/>
      <c r="BL56" s="378"/>
      <c r="BM56" s="379"/>
      <c r="BN56" s="77"/>
      <c r="BO56" s="89"/>
      <c r="BP56" s="89"/>
      <c r="BQ56" s="89"/>
      <c r="BR56" s="89"/>
      <c r="BS56" s="89"/>
      <c r="BT56" s="89"/>
      <c r="BU56" s="89"/>
      <c r="BV56" s="89"/>
      <c r="BW56" s="89"/>
      <c r="BX56" s="89"/>
      <c r="BY56" s="89"/>
      <c r="BZ56" s="89"/>
      <c r="CA56" s="78"/>
      <c r="CB56" s="45"/>
      <c r="CC56" s="43"/>
      <c r="CD56" s="44"/>
      <c r="CE56" s="44"/>
      <c r="CF56" s="44"/>
      <c r="CG56" s="44"/>
      <c r="CH56" s="44"/>
      <c r="CI56" s="44"/>
      <c r="CJ56" s="44"/>
      <c r="CK56" s="44"/>
      <c r="CL56" s="44"/>
      <c r="CM56" s="44"/>
      <c r="CN56" s="88"/>
      <c r="CO56" s="44"/>
      <c r="CP56" s="44"/>
      <c r="CQ56" s="44"/>
      <c r="CR56" s="44"/>
      <c r="CS56" s="44"/>
      <c r="CT56" s="44"/>
      <c r="CU56" s="44"/>
      <c r="CV56" s="44"/>
      <c r="CW56" s="44"/>
      <c r="CX56" s="44"/>
      <c r="CY56" s="44"/>
      <c r="CZ56" s="378"/>
      <c r="DA56" s="379"/>
      <c r="DB56" s="77"/>
      <c r="DC56" s="89"/>
      <c r="DD56" s="89"/>
      <c r="DE56" s="89"/>
      <c r="DF56" s="89"/>
      <c r="DG56" s="89"/>
      <c r="DH56" s="89"/>
      <c r="DI56" s="89"/>
      <c r="DJ56" s="89"/>
      <c r="DK56" s="89"/>
      <c r="DL56" s="89"/>
      <c r="DM56" s="89"/>
      <c r="DN56" s="89"/>
      <c r="DO56" s="78"/>
      <c r="DP56" s="45"/>
    </row>
    <row r="57" spans="1:120" ht="12.75" customHeight="1">
      <c r="A57" s="43"/>
      <c r="B57" s="358" t="s">
        <v>66</v>
      </c>
      <c r="C57" s="359"/>
      <c r="D57" s="359"/>
      <c r="E57" s="359"/>
      <c r="F57" s="359"/>
      <c r="G57" s="359"/>
      <c r="H57" s="360"/>
      <c r="I57" s="367"/>
      <c r="J57" s="368"/>
      <c r="K57" s="368"/>
      <c r="L57" s="368"/>
      <c r="M57" s="368"/>
      <c r="N57" s="368"/>
      <c r="O57" s="368"/>
      <c r="P57" s="368"/>
      <c r="Q57" s="368"/>
      <c r="R57" s="368"/>
      <c r="S57" s="368"/>
      <c r="T57" s="368"/>
      <c r="U57" s="368"/>
      <c r="V57" s="368"/>
      <c r="W57" s="369"/>
      <c r="X57" s="378"/>
      <c r="Y57" s="379"/>
      <c r="Z57" s="77"/>
      <c r="AA57" s="89"/>
      <c r="AB57" s="89"/>
      <c r="AC57" s="89"/>
      <c r="AD57" s="89"/>
      <c r="AE57" s="89"/>
      <c r="AF57" s="89"/>
      <c r="AG57" s="89"/>
      <c r="AH57" s="89"/>
      <c r="AI57" s="89"/>
      <c r="AJ57" s="89"/>
      <c r="AK57" s="89"/>
      <c r="AL57" s="89"/>
      <c r="AM57" s="78"/>
      <c r="AN57" s="45"/>
      <c r="AO57" s="43"/>
      <c r="AP57" s="407"/>
      <c r="AQ57" s="407"/>
      <c r="AR57" s="407"/>
      <c r="AS57" s="407"/>
      <c r="AT57" s="407"/>
      <c r="AU57" s="407"/>
      <c r="AV57" s="407"/>
      <c r="AW57" s="408"/>
      <c r="AX57" s="408"/>
      <c r="AY57" s="408"/>
      <c r="AZ57" s="408"/>
      <c r="BA57" s="408"/>
      <c r="BB57" s="408"/>
      <c r="BC57" s="408"/>
      <c r="BD57" s="408"/>
      <c r="BE57" s="408"/>
      <c r="BF57" s="408"/>
      <c r="BG57" s="408"/>
      <c r="BH57" s="408"/>
      <c r="BI57" s="408"/>
      <c r="BJ57" s="408"/>
      <c r="BK57" s="408"/>
      <c r="BL57" s="378"/>
      <c r="BM57" s="379"/>
      <c r="BN57" s="77"/>
      <c r="BO57" s="89"/>
      <c r="BP57" s="89"/>
      <c r="BQ57" s="89"/>
      <c r="BR57" s="89"/>
      <c r="BS57" s="89"/>
      <c r="BT57" s="89"/>
      <c r="BU57" s="89"/>
      <c r="BV57" s="89"/>
      <c r="BW57" s="89"/>
      <c r="BX57" s="89"/>
      <c r="BY57" s="89"/>
      <c r="BZ57" s="89"/>
      <c r="CA57" s="78"/>
      <c r="CB57" s="45"/>
      <c r="CC57" s="43"/>
      <c r="CD57" s="88"/>
      <c r="CE57" s="88"/>
      <c r="CF57" s="88"/>
      <c r="CG57" s="88"/>
      <c r="CH57" s="88"/>
      <c r="CI57" s="88"/>
      <c r="CJ57" s="88"/>
      <c r="CK57" s="88"/>
      <c r="CL57" s="88"/>
      <c r="CM57" s="88"/>
      <c r="CN57" s="88"/>
      <c r="CO57" s="88"/>
      <c r="CP57" s="88"/>
      <c r="CQ57" s="88"/>
      <c r="CR57" s="88"/>
      <c r="CS57" s="88"/>
      <c r="CT57" s="88"/>
      <c r="CU57" s="88"/>
      <c r="CV57" s="88"/>
      <c r="CW57" s="88"/>
      <c r="CX57" s="88"/>
      <c r="CY57" s="44"/>
      <c r="CZ57" s="378"/>
      <c r="DA57" s="379"/>
      <c r="DB57" s="77"/>
      <c r="DC57" s="89"/>
      <c r="DD57" s="89"/>
      <c r="DE57" s="89"/>
      <c r="DF57" s="89"/>
      <c r="DG57" s="89"/>
      <c r="DH57" s="89"/>
      <c r="DI57" s="89"/>
      <c r="DJ57" s="89"/>
      <c r="DK57" s="89"/>
      <c r="DL57" s="89"/>
      <c r="DM57" s="89"/>
      <c r="DN57" s="89"/>
      <c r="DO57" s="78"/>
      <c r="DP57" s="45"/>
    </row>
    <row r="58" spans="1:120" ht="12.75" customHeight="1">
      <c r="A58" s="43"/>
      <c r="B58" s="361"/>
      <c r="C58" s="362"/>
      <c r="D58" s="362"/>
      <c r="E58" s="362"/>
      <c r="F58" s="362"/>
      <c r="G58" s="362"/>
      <c r="H58" s="363"/>
      <c r="I58" s="370"/>
      <c r="J58" s="371"/>
      <c r="K58" s="371"/>
      <c r="L58" s="371"/>
      <c r="M58" s="371"/>
      <c r="N58" s="371"/>
      <c r="O58" s="371"/>
      <c r="P58" s="371"/>
      <c r="Q58" s="371"/>
      <c r="R58" s="371"/>
      <c r="S58" s="371"/>
      <c r="T58" s="371"/>
      <c r="U58" s="371"/>
      <c r="V58" s="371"/>
      <c r="W58" s="372"/>
      <c r="X58" s="378"/>
      <c r="Y58" s="379"/>
      <c r="Z58" s="77"/>
      <c r="AA58" s="89"/>
      <c r="AB58" s="89"/>
      <c r="AC58" s="89"/>
      <c r="AD58" s="89"/>
      <c r="AE58" s="89"/>
      <c r="AF58" s="89"/>
      <c r="AG58" s="89"/>
      <c r="AH58" s="89"/>
      <c r="AI58" s="89"/>
      <c r="AJ58" s="89"/>
      <c r="AK58" s="89"/>
      <c r="AL58" s="89"/>
      <c r="AM58" s="78"/>
      <c r="AN58" s="45"/>
      <c r="AO58" s="43"/>
      <c r="AP58" s="88"/>
      <c r="AQ58" s="88"/>
      <c r="AR58" s="88"/>
      <c r="AS58" s="88"/>
      <c r="AT58" s="88"/>
      <c r="AU58" s="88"/>
      <c r="AV58" s="88"/>
      <c r="AW58" s="88"/>
      <c r="AX58" s="88"/>
      <c r="AY58" s="88"/>
      <c r="AZ58" s="88"/>
      <c r="BA58" s="88"/>
      <c r="BB58" s="88"/>
      <c r="BC58" s="88"/>
      <c r="BD58" s="88"/>
      <c r="BE58" s="88"/>
      <c r="BF58" s="88"/>
      <c r="BG58" s="88"/>
      <c r="BH58" s="88"/>
      <c r="BI58" s="88"/>
      <c r="BJ58" s="88"/>
      <c r="BK58" s="44"/>
      <c r="BL58" s="378"/>
      <c r="BM58" s="379"/>
      <c r="BN58" s="77"/>
      <c r="BO58" s="89"/>
      <c r="BP58" s="89"/>
      <c r="BQ58" s="89"/>
      <c r="BR58" s="89"/>
      <c r="BS58" s="89"/>
      <c r="BT58" s="89"/>
      <c r="BU58" s="89"/>
      <c r="BV58" s="89"/>
      <c r="BW58" s="89"/>
      <c r="BX58" s="89"/>
      <c r="BY58" s="89"/>
      <c r="BZ58" s="89"/>
      <c r="CA58" s="78"/>
      <c r="CB58" s="45"/>
      <c r="CC58" s="43"/>
      <c r="CD58" s="409" t="s">
        <v>23</v>
      </c>
      <c r="CE58" s="409"/>
      <c r="CF58" s="409"/>
      <c r="CG58" s="409"/>
      <c r="CH58" s="409"/>
      <c r="CI58" s="409"/>
      <c r="CJ58" s="409"/>
      <c r="CK58" s="409"/>
      <c r="CL58" s="409"/>
      <c r="CM58" s="409"/>
      <c r="CN58" s="409"/>
      <c r="CO58" s="409"/>
      <c r="CP58" s="409"/>
      <c r="CQ58" s="409"/>
      <c r="CR58" s="409"/>
      <c r="CS58" s="409"/>
      <c r="CT58" s="409"/>
      <c r="CU58" s="409"/>
      <c r="CV58" s="409"/>
      <c r="CW58" s="409"/>
      <c r="CX58" s="409"/>
      <c r="CY58" s="44"/>
      <c r="CZ58" s="378"/>
      <c r="DA58" s="379"/>
      <c r="DB58" s="77"/>
      <c r="DC58" s="89"/>
      <c r="DD58" s="89"/>
      <c r="DE58" s="89"/>
      <c r="DF58" s="89"/>
      <c r="DG58" s="89"/>
      <c r="DH58" s="89"/>
      <c r="DI58" s="89"/>
      <c r="DJ58" s="89"/>
      <c r="DK58" s="89"/>
      <c r="DL58" s="89"/>
      <c r="DM58" s="89"/>
      <c r="DN58" s="89"/>
      <c r="DO58" s="78"/>
      <c r="DP58" s="45"/>
    </row>
    <row r="59" spans="1:120" ht="12.75" customHeight="1">
      <c r="A59" s="43"/>
      <c r="B59" s="364"/>
      <c r="C59" s="365"/>
      <c r="D59" s="365"/>
      <c r="E59" s="365"/>
      <c r="F59" s="365"/>
      <c r="G59" s="365"/>
      <c r="H59" s="366"/>
      <c r="I59" s="373"/>
      <c r="J59" s="374"/>
      <c r="K59" s="374"/>
      <c r="L59" s="374"/>
      <c r="M59" s="374"/>
      <c r="N59" s="374"/>
      <c r="O59" s="374"/>
      <c r="P59" s="374"/>
      <c r="Q59" s="374"/>
      <c r="R59" s="374"/>
      <c r="S59" s="374"/>
      <c r="T59" s="374"/>
      <c r="U59" s="374"/>
      <c r="V59" s="374"/>
      <c r="W59" s="375"/>
      <c r="X59" s="378"/>
      <c r="Y59" s="379"/>
      <c r="Z59" s="77"/>
      <c r="AA59" s="89"/>
      <c r="AB59" s="89"/>
      <c r="AC59" s="89"/>
      <c r="AD59" s="89"/>
      <c r="AE59" s="89"/>
      <c r="AF59" s="89"/>
      <c r="AG59" s="89"/>
      <c r="AH59" s="89"/>
      <c r="AI59" s="89"/>
      <c r="AJ59" s="89"/>
      <c r="AK59" s="89"/>
      <c r="AL59" s="89"/>
      <c r="AM59" s="78"/>
      <c r="AN59" s="45"/>
      <c r="AO59" s="43"/>
      <c r="AP59" s="44"/>
      <c r="AQ59" s="44"/>
      <c r="AR59" s="44"/>
      <c r="AS59" s="44"/>
      <c r="AT59" s="44"/>
      <c r="AU59" s="44"/>
      <c r="AV59" s="44"/>
      <c r="AW59" s="44"/>
      <c r="AX59" s="44"/>
      <c r="AY59" s="44"/>
      <c r="AZ59" s="44"/>
      <c r="BA59" s="44"/>
      <c r="BB59" s="44"/>
      <c r="BC59" s="44"/>
      <c r="BD59" s="44"/>
      <c r="BE59" s="44"/>
      <c r="BF59" s="44"/>
      <c r="BG59" s="44"/>
      <c r="BH59" s="44"/>
      <c r="BI59" s="44"/>
      <c r="BJ59" s="44"/>
      <c r="BK59" s="44"/>
      <c r="BL59" s="378"/>
      <c r="BM59" s="379"/>
      <c r="BN59" s="77"/>
      <c r="BO59" s="89"/>
      <c r="BP59" s="89"/>
      <c r="BQ59" s="89"/>
      <c r="BR59" s="89"/>
      <c r="BS59" s="89"/>
      <c r="BT59" s="89"/>
      <c r="BU59" s="89"/>
      <c r="BV59" s="89"/>
      <c r="BW59" s="89"/>
      <c r="BX59" s="89"/>
      <c r="BY59" s="89"/>
      <c r="BZ59" s="89"/>
      <c r="CA59" s="78"/>
      <c r="CB59" s="45"/>
      <c r="CC59" s="43"/>
      <c r="CD59" s="44"/>
      <c r="CE59" s="44"/>
      <c r="CF59" s="44"/>
      <c r="CG59" s="44"/>
      <c r="CH59" s="44"/>
      <c r="CI59" s="44"/>
      <c r="CJ59" s="44"/>
      <c r="CK59" s="44"/>
      <c r="CL59" s="44"/>
      <c r="CM59" s="44"/>
      <c r="CN59" s="44"/>
      <c r="CO59" s="44"/>
      <c r="CP59" s="44"/>
      <c r="CQ59" s="44"/>
      <c r="CR59" s="44"/>
      <c r="CS59" s="44"/>
      <c r="CT59" s="44"/>
      <c r="CU59" s="44"/>
      <c r="CV59" s="44"/>
      <c r="CW59" s="44"/>
      <c r="CX59" s="44"/>
      <c r="CY59" s="44"/>
      <c r="CZ59" s="378"/>
      <c r="DA59" s="379"/>
      <c r="DB59" s="77"/>
      <c r="DC59" s="89"/>
      <c r="DD59" s="89"/>
      <c r="DE59" s="89"/>
      <c r="DF59" s="89"/>
      <c r="DG59" s="89"/>
      <c r="DH59" s="89"/>
      <c r="DI59" s="89"/>
      <c r="DJ59" s="89"/>
      <c r="DK59" s="89"/>
      <c r="DL59" s="89"/>
      <c r="DM59" s="89"/>
      <c r="DN59" s="89"/>
      <c r="DO59" s="78"/>
      <c r="DP59" s="45"/>
    </row>
    <row r="60" spans="1:120" ht="12.75" customHeight="1">
      <c r="A60" s="43"/>
      <c r="B60" s="44"/>
      <c r="C60" s="44"/>
      <c r="D60" s="88"/>
      <c r="E60" s="88"/>
      <c r="F60" s="88"/>
      <c r="G60" s="88"/>
      <c r="H60" s="88"/>
      <c r="I60" s="88"/>
      <c r="J60" s="88"/>
      <c r="K60" s="88"/>
      <c r="L60" s="88"/>
      <c r="M60" s="88"/>
      <c r="N60" s="88"/>
      <c r="O60" s="88"/>
      <c r="P60" s="88"/>
      <c r="Q60" s="88"/>
      <c r="R60" s="88"/>
      <c r="S60" s="88"/>
      <c r="T60" s="88"/>
      <c r="U60" s="88"/>
      <c r="V60" s="88"/>
      <c r="W60" s="44"/>
      <c r="X60" s="378"/>
      <c r="Y60" s="379"/>
      <c r="Z60" s="77"/>
      <c r="AA60" s="89"/>
      <c r="AB60" s="89"/>
      <c r="AC60" s="89"/>
      <c r="AD60" s="89"/>
      <c r="AE60" s="89"/>
      <c r="AF60" s="89"/>
      <c r="AG60" s="89"/>
      <c r="AH60" s="89"/>
      <c r="AI60" s="89"/>
      <c r="AJ60" s="89"/>
      <c r="AK60" s="89"/>
      <c r="AL60" s="89"/>
      <c r="AM60" s="78"/>
      <c r="AN60" s="45"/>
      <c r="AO60" s="43"/>
      <c r="AP60" s="44"/>
      <c r="AQ60" s="44"/>
      <c r="AR60" s="88"/>
      <c r="AS60" s="88"/>
      <c r="AT60" s="88"/>
      <c r="AU60" s="88"/>
      <c r="AV60" s="88"/>
      <c r="AW60" s="88"/>
      <c r="AX60" s="88"/>
      <c r="AY60" s="88"/>
      <c r="AZ60" s="88"/>
      <c r="BA60" s="88"/>
      <c r="BB60" s="88"/>
      <c r="BC60" s="88"/>
      <c r="BD60" s="88"/>
      <c r="BE60" s="88"/>
      <c r="BF60" s="88"/>
      <c r="BG60" s="88"/>
      <c r="BH60" s="88"/>
      <c r="BI60" s="88"/>
      <c r="BJ60" s="88"/>
      <c r="BK60" s="44"/>
      <c r="BL60" s="378"/>
      <c r="BM60" s="379"/>
      <c r="BN60" s="77"/>
      <c r="BO60" s="89"/>
      <c r="BP60" s="89"/>
      <c r="BQ60" s="89"/>
      <c r="BR60" s="89"/>
      <c r="BS60" s="89"/>
      <c r="BT60" s="89"/>
      <c r="BU60" s="89"/>
      <c r="BV60" s="89"/>
      <c r="BW60" s="89"/>
      <c r="BX60" s="89"/>
      <c r="BY60" s="89"/>
      <c r="BZ60" s="89"/>
      <c r="CA60" s="78"/>
      <c r="CB60" s="45"/>
      <c r="CC60" s="43"/>
      <c r="CD60" s="3" t="s">
        <v>54</v>
      </c>
      <c r="CE60" s="44"/>
      <c r="CF60" s="409" t="s">
        <v>25</v>
      </c>
      <c r="CG60" s="409"/>
      <c r="CH60" s="409"/>
      <c r="CI60" s="409"/>
      <c r="CJ60" s="409"/>
      <c r="CK60" s="409"/>
      <c r="CL60" s="409"/>
      <c r="CM60" s="409"/>
      <c r="CN60" s="409"/>
      <c r="CO60" s="409"/>
      <c r="CP60" s="409"/>
      <c r="CQ60" s="409"/>
      <c r="CR60" s="409"/>
      <c r="CS60" s="409"/>
      <c r="CT60" s="409"/>
      <c r="CU60" s="409"/>
      <c r="CV60" s="409"/>
      <c r="CW60" s="409"/>
      <c r="CX60" s="409"/>
      <c r="CY60" s="44"/>
      <c r="CZ60" s="378"/>
      <c r="DA60" s="379"/>
      <c r="DB60" s="77"/>
      <c r="DC60" s="89"/>
      <c r="DD60" s="89"/>
      <c r="DE60" s="89"/>
      <c r="DF60" s="89"/>
      <c r="DG60" s="89"/>
      <c r="DH60" s="89"/>
      <c r="DI60" s="89"/>
      <c r="DJ60" s="89"/>
      <c r="DK60" s="89"/>
      <c r="DL60" s="89"/>
      <c r="DM60" s="89"/>
      <c r="DN60" s="89"/>
      <c r="DO60" s="78"/>
      <c r="DP60" s="45"/>
    </row>
    <row r="61" spans="1:120" ht="12.75" customHeight="1">
      <c r="A61" s="43"/>
      <c r="B61" s="44"/>
      <c r="C61" s="44"/>
      <c r="D61" s="92"/>
      <c r="E61" s="92"/>
      <c r="F61" s="92"/>
      <c r="G61" s="92"/>
      <c r="H61" s="92"/>
      <c r="I61" s="92"/>
      <c r="J61" s="92"/>
      <c r="K61" s="92"/>
      <c r="L61" s="92"/>
      <c r="M61" s="92"/>
      <c r="N61" s="92"/>
      <c r="O61" s="92"/>
      <c r="P61" s="92"/>
      <c r="Q61" s="92"/>
      <c r="R61" s="92"/>
      <c r="S61" s="92"/>
      <c r="T61" s="92"/>
      <c r="U61" s="92"/>
      <c r="V61" s="92"/>
      <c r="W61" s="44"/>
      <c r="X61" s="378"/>
      <c r="Y61" s="379"/>
      <c r="Z61" s="77"/>
      <c r="AA61" s="89"/>
      <c r="AB61" s="89"/>
      <c r="AC61" s="89"/>
      <c r="AD61" s="89"/>
      <c r="AE61" s="89"/>
      <c r="AF61" s="89"/>
      <c r="AG61" s="89"/>
      <c r="AH61" s="89"/>
      <c r="AI61" s="89"/>
      <c r="AJ61" s="89"/>
      <c r="AK61" s="89"/>
      <c r="AL61" s="89"/>
      <c r="AM61" s="78"/>
      <c r="AN61" s="45"/>
      <c r="AO61" s="43"/>
      <c r="AP61" s="411"/>
      <c r="AQ61" s="411"/>
      <c r="AR61" s="411"/>
      <c r="AS61" s="411"/>
      <c r="AT61" s="411"/>
      <c r="AU61" s="411"/>
      <c r="AV61" s="411"/>
      <c r="AW61" s="411"/>
      <c r="AX61" s="411"/>
      <c r="AY61" s="411"/>
      <c r="AZ61" s="411"/>
      <c r="BA61" s="411"/>
      <c r="BB61" s="411"/>
      <c r="BC61" s="411"/>
      <c r="BD61" s="411"/>
      <c r="BE61" s="411"/>
      <c r="BF61" s="411"/>
      <c r="BG61" s="411"/>
      <c r="BH61" s="411"/>
      <c r="BI61" s="411"/>
      <c r="BJ61" s="92"/>
      <c r="BK61" s="44"/>
      <c r="BL61" s="378"/>
      <c r="BM61" s="379"/>
      <c r="BN61" s="77"/>
      <c r="BO61" s="89"/>
      <c r="BP61" s="89"/>
      <c r="BQ61" s="89"/>
      <c r="BR61" s="89"/>
      <c r="BS61" s="89"/>
      <c r="BT61" s="89"/>
      <c r="BU61" s="89"/>
      <c r="BV61" s="89"/>
      <c r="BW61" s="89"/>
      <c r="BX61" s="89"/>
      <c r="BY61" s="89"/>
      <c r="BZ61" s="89"/>
      <c r="CA61" s="78"/>
      <c r="CB61" s="45"/>
      <c r="CC61" s="43"/>
      <c r="CD61" s="44"/>
      <c r="CE61" s="44"/>
      <c r="CF61" s="92"/>
      <c r="CG61" s="92"/>
      <c r="CH61" s="92"/>
      <c r="CI61" s="92"/>
      <c r="CJ61" s="92"/>
      <c r="CK61" s="92"/>
      <c r="CL61" s="92"/>
      <c r="CM61" s="92"/>
      <c r="CN61" s="92"/>
      <c r="CO61" s="92"/>
      <c r="CP61" s="92"/>
      <c r="CQ61" s="92"/>
      <c r="CR61" s="92"/>
      <c r="CS61" s="92"/>
      <c r="CT61" s="92"/>
      <c r="CU61" s="92"/>
      <c r="CV61" s="92"/>
      <c r="CW61" s="92"/>
      <c r="CX61" s="92"/>
      <c r="CY61" s="44"/>
      <c r="CZ61" s="378"/>
      <c r="DA61" s="379"/>
      <c r="DB61" s="77"/>
      <c r="DC61" s="89"/>
      <c r="DD61" s="89"/>
      <c r="DE61" s="89"/>
      <c r="DF61" s="89"/>
      <c r="DG61" s="89"/>
      <c r="DH61" s="89"/>
      <c r="DI61" s="89"/>
      <c r="DJ61" s="89"/>
      <c r="DK61" s="89"/>
      <c r="DL61" s="89"/>
      <c r="DM61" s="89"/>
      <c r="DN61" s="89"/>
      <c r="DO61" s="78"/>
      <c r="DP61" s="45"/>
    </row>
    <row r="62" spans="1:120" ht="12.75" customHeight="1">
      <c r="A62" s="43"/>
      <c r="B62" s="44"/>
      <c r="C62" s="44"/>
      <c r="D62" s="92"/>
      <c r="E62" s="92"/>
      <c r="F62" s="92"/>
      <c r="G62" s="92"/>
      <c r="H62" s="92"/>
      <c r="I62" s="92"/>
      <c r="J62" s="92"/>
      <c r="K62" s="92"/>
      <c r="L62" s="92"/>
      <c r="M62" s="92"/>
      <c r="N62" s="92"/>
      <c r="O62" s="92"/>
      <c r="P62" s="92"/>
      <c r="Q62" s="92"/>
      <c r="R62" s="92"/>
      <c r="S62" s="92"/>
      <c r="T62" s="92"/>
      <c r="U62" s="92"/>
      <c r="V62" s="92"/>
      <c r="W62" s="44"/>
      <c r="X62" s="378"/>
      <c r="Y62" s="379"/>
      <c r="Z62" s="77"/>
      <c r="AA62" s="89"/>
      <c r="AB62" s="89"/>
      <c r="AC62" s="89"/>
      <c r="AD62" s="89"/>
      <c r="AE62" s="89"/>
      <c r="AF62" s="89"/>
      <c r="AG62" s="89"/>
      <c r="AH62" s="89"/>
      <c r="AI62" s="89"/>
      <c r="AJ62" s="89"/>
      <c r="AK62" s="89"/>
      <c r="AL62" s="89"/>
      <c r="AM62" s="78"/>
      <c r="AN62" s="45"/>
      <c r="AO62" s="43"/>
      <c r="AP62" s="264" t="s">
        <v>94</v>
      </c>
      <c r="AQ62" s="264"/>
      <c r="AR62" s="264"/>
      <c r="AS62" s="264"/>
      <c r="AT62" s="264"/>
      <c r="AU62" s="264"/>
      <c r="AV62" s="264"/>
      <c r="AW62" s="264"/>
      <c r="AX62" s="264"/>
      <c r="AY62" s="264"/>
      <c r="AZ62" s="264"/>
      <c r="BA62" s="266" t="s">
        <v>98</v>
      </c>
      <c r="BB62" s="266"/>
      <c r="BC62" s="265" t="s">
        <v>96</v>
      </c>
      <c r="BD62" s="265"/>
      <c r="BE62" s="265"/>
      <c r="BF62" s="265"/>
      <c r="BG62" s="265"/>
      <c r="BH62" s="265"/>
      <c r="BI62" s="264" t="s">
        <v>95</v>
      </c>
      <c r="BJ62" s="264"/>
      <c r="BK62" s="44"/>
      <c r="BL62" s="378"/>
      <c r="BM62" s="379"/>
      <c r="BN62" s="77"/>
      <c r="BO62" s="89"/>
      <c r="BP62" s="89"/>
      <c r="BQ62" s="89"/>
      <c r="BR62" s="89"/>
      <c r="BS62" s="89"/>
      <c r="BT62" s="89"/>
      <c r="BU62" s="89"/>
      <c r="BV62" s="89"/>
      <c r="BW62" s="89"/>
      <c r="BX62" s="89"/>
      <c r="BY62" s="89"/>
      <c r="BZ62" s="89"/>
      <c r="CA62" s="78"/>
      <c r="CB62" s="45"/>
      <c r="CC62" s="43"/>
      <c r="CD62" s="44"/>
      <c r="CE62" s="44"/>
      <c r="CF62" s="92"/>
      <c r="CG62" s="92"/>
      <c r="CH62" s="92"/>
      <c r="CI62" s="92"/>
      <c r="CJ62" s="92"/>
      <c r="CK62" s="92"/>
      <c r="CL62" s="92"/>
      <c r="CM62" s="92"/>
      <c r="CN62" s="92"/>
      <c r="CO62" s="92"/>
      <c r="CP62" s="92"/>
      <c r="CQ62" s="92"/>
      <c r="CR62" s="92"/>
      <c r="CS62" s="92"/>
      <c r="CT62" s="92"/>
      <c r="CU62" s="92"/>
      <c r="CV62" s="92"/>
      <c r="CW62" s="92"/>
      <c r="CX62" s="92"/>
      <c r="CY62" s="44"/>
      <c r="CZ62" s="378"/>
      <c r="DA62" s="379"/>
      <c r="DB62" s="77"/>
      <c r="DC62" s="89"/>
      <c r="DD62" s="89"/>
      <c r="DE62" s="89"/>
      <c r="DF62" s="89"/>
      <c r="DG62" s="89"/>
      <c r="DH62" s="89"/>
      <c r="DI62" s="89"/>
      <c r="DJ62" s="89"/>
      <c r="DK62" s="89"/>
      <c r="DL62" s="89"/>
      <c r="DM62" s="89"/>
      <c r="DN62" s="89"/>
      <c r="DO62" s="78"/>
      <c r="DP62" s="45"/>
    </row>
    <row r="63" spans="1:120" ht="12.75" customHeight="1">
      <c r="A63" s="43"/>
      <c r="B63" s="266" t="s">
        <v>93</v>
      </c>
      <c r="C63" s="266"/>
      <c r="D63" s="266"/>
      <c r="E63" s="266"/>
      <c r="F63" s="266"/>
      <c r="G63" s="266"/>
      <c r="H63" s="266"/>
      <c r="I63" s="266"/>
      <c r="J63" s="266"/>
      <c r="K63" s="266"/>
      <c r="L63" s="266"/>
      <c r="M63" s="266"/>
      <c r="N63" s="266"/>
      <c r="O63" s="266"/>
      <c r="P63" s="266"/>
      <c r="Q63" s="266"/>
      <c r="R63" s="266"/>
      <c r="S63" s="266"/>
      <c r="T63" s="266"/>
      <c r="U63" s="266"/>
      <c r="V63" s="44"/>
      <c r="W63" s="44"/>
      <c r="X63" s="380"/>
      <c r="Y63" s="381"/>
      <c r="Z63" s="80"/>
      <c r="AA63" s="85"/>
      <c r="AB63" s="85"/>
      <c r="AC63" s="85"/>
      <c r="AD63" s="85"/>
      <c r="AE63" s="85"/>
      <c r="AF63" s="85"/>
      <c r="AG63" s="85"/>
      <c r="AH63" s="85"/>
      <c r="AI63" s="85"/>
      <c r="AJ63" s="85"/>
      <c r="AK63" s="85"/>
      <c r="AL63" s="85"/>
      <c r="AM63" s="87"/>
      <c r="AN63" s="45"/>
      <c r="AO63" s="43"/>
      <c r="AP63" s="264"/>
      <c r="AQ63" s="264"/>
      <c r="AR63" s="264"/>
      <c r="AS63" s="264"/>
      <c r="AT63" s="264"/>
      <c r="AU63" s="264"/>
      <c r="AV63" s="264"/>
      <c r="AW63" s="264"/>
      <c r="AX63" s="264"/>
      <c r="AY63" s="264"/>
      <c r="AZ63" s="264"/>
      <c r="BA63" s="266"/>
      <c r="BB63" s="266"/>
      <c r="BC63" s="266" t="s">
        <v>97</v>
      </c>
      <c r="BD63" s="266"/>
      <c r="BE63" s="266"/>
      <c r="BF63" s="266"/>
      <c r="BG63" s="266"/>
      <c r="BH63" s="266"/>
      <c r="BI63" s="264"/>
      <c r="BJ63" s="264"/>
      <c r="BK63" s="44"/>
      <c r="BL63" s="380"/>
      <c r="BM63" s="381"/>
      <c r="BN63" s="80"/>
      <c r="BO63" s="85"/>
      <c r="BP63" s="85"/>
      <c r="BQ63" s="85"/>
      <c r="BR63" s="85"/>
      <c r="BS63" s="85"/>
      <c r="BT63" s="85"/>
      <c r="BU63" s="85"/>
      <c r="BV63" s="85"/>
      <c r="BW63" s="85"/>
      <c r="BX63" s="85"/>
      <c r="BY63" s="85"/>
      <c r="BZ63" s="85"/>
      <c r="CA63" s="87"/>
      <c r="CB63" s="45"/>
      <c r="CC63" s="43"/>
      <c r="CD63" s="44"/>
      <c r="CE63" s="44"/>
      <c r="CF63" s="44"/>
      <c r="CG63" s="44"/>
      <c r="CH63" s="44"/>
      <c r="CI63" s="44"/>
      <c r="CJ63" s="44"/>
      <c r="CK63" s="44"/>
      <c r="CL63" s="44"/>
      <c r="CM63" s="44"/>
      <c r="CN63" s="44"/>
      <c r="CO63" s="44"/>
      <c r="CP63" s="44"/>
      <c r="CQ63" s="44"/>
      <c r="CR63" s="44"/>
      <c r="CS63" s="44"/>
      <c r="CT63" s="44"/>
      <c r="CU63" s="44"/>
      <c r="CV63" s="44"/>
      <c r="CW63" s="44"/>
      <c r="CX63" s="44"/>
      <c r="CY63" s="44"/>
      <c r="CZ63" s="380"/>
      <c r="DA63" s="381"/>
      <c r="DB63" s="80"/>
      <c r="DC63" s="85"/>
      <c r="DD63" s="85"/>
      <c r="DE63" s="85"/>
      <c r="DF63" s="85"/>
      <c r="DG63" s="85"/>
      <c r="DH63" s="85"/>
      <c r="DI63" s="85"/>
      <c r="DJ63" s="85"/>
      <c r="DK63" s="85"/>
      <c r="DL63" s="85"/>
      <c r="DM63" s="85"/>
      <c r="DN63" s="85"/>
      <c r="DO63" s="87"/>
      <c r="DP63" s="45"/>
    </row>
    <row r="64" spans="1:120" ht="12.75" customHeight="1">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3"/>
      <c r="AO64" s="81"/>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3"/>
      <c r="CC64" s="81"/>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3"/>
    </row>
  </sheetData>
  <sheetProtection selectLockedCells="1"/>
  <mergeCells count="420">
    <mergeCell ref="AP61:BI61"/>
    <mergeCell ref="AP2:AU2"/>
    <mergeCell ref="AP5:AU6"/>
    <mergeCell ref="AV5:AW6"/>
    <mergeCell ref="AP7:AU8"/>
    <mergeCell ref="AV7:AW8"/>
    <mergeCell ref="AP37:BB39"/>
    <mergeCell ref="BC37:BE39"/>
    <mergeCell ref="BF37:BG39"/>
    <mergeCell ref="AP29:AU29"/>
    <mergeCell ref="AV29:BO29"/>
    <mergeCell ref="AP30:AU31"/>
    <mergeCell ref="AP32:BG32"/>
    <mergeCell ref="BH32:CA32"/>
    <mergeCell ref="BF34:BF35"/>
    <mergeCell ref="BP30:CA31"/>
    <mergeCell ref="BZ37:CA39"/>
    <mergeCell ref="BR34:BR35"/>
    <mergeCell ref="CA34:CA35"/>
    <mergeCell ref="AW56:BK57"/>
    <mergeCell ref="BF36:BG36"/>
    <mergeCell ref="BC52:BC53"/>
    <mergeCell ref="BD52:BF53"/>
    <mergeCell ref="BH49:BI51"/>
    <mergeCell ref="DL49:DM51"/>
    <mergeCell ref="DN49:DO51"/>
    <mergeCell ref="DL46:DM48"/>
    <mergeCell ref="DN46:DO48"/>
    <mergeCell ref="DD36:DE36"/>
    <mergeCell ref="AB2:AF2"/>
    <mergeCell ref="AB3:AF4"/>
    <mergeCell ref="CL6:DI7"/>
    <mergeCell ref="DF49:DG51"/>
    <mergeCell ref="DD30:DO31"/>
    <mergeCell ref="CD32:CU32"/>
    <mergeCell ref="CV32:DO32"/>
    <mergeCell ref="CD34:CD35"/>
    <mergeCell ref="CE34:CE35"/>
    <mergeCell ref="CG34:CG35"/>
    <mergeCell ref="CH34:CH35"/>
    <mergeCell ref="CJ34:CJ35"/>
    <mergeCell ref="CK34:CK35"/>
    <mergeCell ref="CD30:CI31"/>
    <mergeCell ref="DL43:DM45"/>
    <mergeCell ref="DN43:DO45"/>
    <mergeCell ref="CD46:CP48"/>
    <mergeCell ref="CQ46:CS48"/>
    <mergeCell ref="CT46:CU48"/>
    <mergeCell ref="CD52:CJ53"/>
    <mergeCell ref="CK52:CP53"/>
    <mergeCell ref="CQ52:CQ53"/>
    <mergeCell ref="CR52:CT53"/>
    <mergeCell ref="CU52:CU53"/>
    <mergeCell ref="DD46:DE48"/>
    <mergeCell ref="DF46:DG48"/>
    <mergeCell ref="DH46:DI48"/>
    <mergeCell ref="DJ46:DK48"/>
    <mergeCell ref="CD49:CP51"/>
    <mergeCell ref="CQ49:CS51"/>
    <mergeCell ref="CT49:CU51"/>
    <mergeCell ref="CV49:CW51"/>
    <mergeCell ref="CX49:CY51"/>
    <mergeCell ref="CZ49:DA51"/>
    <mergeCell ref="DB49:DC51"/>
    <mergeCell ref="DD49:DE51"/>
    <mergeCell ref="CV52:CX53"/>
    <mergeCell ref="CY52:CY53"/>
    <mergeCell ref="DH49:DI51"/>
    <mergeCell ref="DJ49:DK51"/>
    <mergeCell ref="CZ52:DA63"/>
    <mergeCell ref="CD58:CX58"/>
    <mergeCell ref="CF60:CX60"/>
    <mergeCell ref="CV46:CW48"/>
    <mergeCell ref="CX46:CY48"/>
    <mergeCell ref="CZ46:DA48"/>
    <mergeCell ref="DB46:DC48"/>
    <mergeCell ref="CD43:CP45"/>
    <mergeCell ref="CQ43:CS45"/>
    <mergeCell ref="CT43:CU45"/>
    <mergeCell ref="CV43:CW45"/>
    <mergeCell ref="CX43:CY45"/>
    <mergeCell ref="CZ43:DA45"/>
    <mergeCell ref="DB43:DC45"/>
    <mergeCell ref="DD43:DE45"/>
    <mergeCell ref="DF43:DG45"/>
    <mergeCell ref="DH43:DI45"/>
    <mergeCell ref="DF34:DF35"/>
    <mergeCell ref="DG34:DG35"/>
    <mergeCell ref="DH34:DN35"/>
    <mergeCell ref="CX40:CY42"/>
    <mergeCell ref="CZ40:DA42"/>
    <mergeCell ref="DB40:DC42"/>
    <mergeCell ref="DH37:DI39"/>
    <mergeCell ref="DD40:DE42"/>
    <mergeCell ref="DF40:DG42"/>
    <mergeCell ref="DL40:DM42"/>
    <mergeCell ref="DN40:DO42"/>
    <mergeCell ref="DJ37:DK39"/>
    <mergeCell ref="DL37:DM39"/>
    <mergeCell ref="DN37:DO39"/>
    <mergeCell ref="DJ40:DK42"/>
    <mergeCell ref="DJ43:DK45"/>
    <mergeCell ref="DH40:DI42"/>
    <mergeCell ref="CZ37:DA39"/>
    <mergeCell ref="DB37:DC39"/>
    <mergeCell ref="DD37:DE39"/>
    <mergeCell ref="DF37:DG39"/>
    <mergeCell ref="CQ40:CS42"/>
    <mergeCell ref="CT40:CU42"/>
    <mergeCell ref="CV40:CW42"/>
    <mergeCell ref="CD40:CP42"/>
    <mergeCell ref="CD37:CP39"/>
    <mergeCell ref="CQ37:CS39"/>
    <mergeCell ref="CT37:CU39"/>
    <mergeCell ref="CV37:CW39"/>
    <mergeCell ref="CX37:CY39"/>
    <mergeCell ref="DL8:DO8"/>
    <mergeCell ref="CD9:CU9"/>
    <mergeCell ref="CV9:DO9"/>
    <mergeCell ref="CD10:CU11"/>
    <mergeCell ref="CV10:DO11"/>
    <mergeCell ref="CT36:CU36"/>
    <mergeCell ref="CV36:CW36"/>
    <mergeCell ref="CX36:CY36"/>
    <mergeCell ref="CZ36:DA36"/>
    <mergeCell ref="DB36:DC36"/>
    <mergeCell ref="CW34:CW35"/>
    <mergeCell ref="CX34:CX35"/>
    <mergeCell ref="CY34:CY35"/>
    <mergeCell ref="CZ34:CZ35"/>
    <mergeCell ref="DA34:DA35"/>
    <mergeCell ref="CT34:CT35"/>
    <mergeCell ref="DC34:DC35"/>
    <mergeCell ref="DB34:DB35"/>
    <mergeCell ref="DL36:DM36"/>
    <mergeCell ref="DN36:DO36"/>
    <mergeCell ref="DE34:DE35"/>
    <mergeCell ref="DO12:DO28"/>
    <mergeCell ref="CH15:DL17"/>
    <mergeCell ref="CH19:DL22"/>
    <mergeCell ref="CH24:DL25"/>
    <mergeCell ref="CF28:DN28"/>
    <mergeCell ref="CD29:CI29"/>
    <mergeCell ref="CJ29:DC29"/>
    <mergeCell ref="DD29:DO29"/>
    <mergeCell ref="DO34:DO35"/>
    <mergeCell ref="DD34:DD35"/>
    <mergeCell ref="DF36:DG36"/>
    <mergeCell ref="DH36:DI36"/>
    <mergeCell ref="DJ36:DK36"/>
    <mergeCell ref="CM34:CM35"/>
    <mergeCell ref="CN34:CN35"/>
    <mergeCell ref="CP34:CP35"/>
    <mergeCell ref="CQ34:CQ35"/>
    <mergeCell ref="CS34:CS35"/>
    <mergeCell ref="BV49:BW51"/>
    <mergeCell ref="BV40:BW42"/>
    <mergeCell ref="BT46:BU48"/>
    <mergeCell ref="BV43:BW45"/>
    <mergeCell ref="BZ49:CA51"/>
    <mergeCell ref="BZ43:CA45"/>
    <mergeCell ref="BV36:BW36"/>
    <mergeCell ref="BX36:BY36"/>
    <mergeCell ref="BZ36:CA36"/>
    <mergeCell ref="BX40:BY42"/>
    <mergeCell ref="BZ40:CA42"/>
    <mergeCell ref="BV37:BW39"/>
    <mergeCell ref="BX37:BY39"/>
    <mergeCell ref="BT40:BU42"/>
    <mergeCell ref="BP36:BQ36"/>
    <mergeCell ref="BR36:BS36"/>
    <mergeCell ref="BT36:BU36"/>
    <mergeCell ref="BP37:BQ39"/>
    <mergeCell ref="BR37:BS39"/>
    <mergeCell ref="BT37:BU39"/>
    <mergeCell ref="AP34:AP35"/>
    <mergeCell ref="AQ34:AQ35"/>
    <mergeCell ref="BL34:BL35"/>
    <mergeCell ref="BM34:BM35"/>
    <mergeCell ref="BN34:BN35"/>
    <mergeCell ref="BO34:BO35"/>
    <mergeCell ref="BE34:BE35"/>
    <mergeCell ref="BP34:BP35"/>
    <mergeCell ref="BS34:BS35"/>
    <mergeCell ref="BT34:BZ35"/>
    <mergeCell ref="BK34:BK35"/>
    <mergeCell ref="AP10:BG11"/>
    <mergeCell ref="BH10:CA11"/>
    <mergeCell ref="AP12:AP28"/>
    <mergeCell ref="CA12:CA28"/>
    <mergeCell ref="AT15:BX17"/>
    <mergeCell ref="AT19:BX22"/>
    <mergeCell ref="AT24:BX25"/>
    <mergeCell ref="AR28:BZ28"/>
    <mergeCell ref="BP29:CA29"/>
    <mergeCell ref="BL52:BM63"/>
    <mergeCell ref="AP54:AV57"/>
    <mergeCell ref="AW54:BK55"/>
    <mergeCell ref="AT34:AT35"/>
    <mergeCell ref="AW34:AW35"/>
    <mergeCell ref="AZ34:AZ35"/>
    <mergeCell ref="BC34:BC35"/>
    <mergeCell ref="BI34:BI35"/>
    <mergeCell ref="BJ34:BJ35"/>
    <mergeCell ref="BC43:BE45"/>
    <mergeCell ref="BF43:BG45"/>
    <mergeCell ref="AP52:AV53"/>
    <mergeCell ref="AW52:BB53"/>
    <mergeCell ref="AS34:AS35"/>
    <mergeCell ref="AV34:AV35"/>
    <mergeCell ref="AY34:AY35"/>
    <mergeCell ref="BH40:BI42"/>
    <mergeCell ref="BJ40:BK42"/>
    <mergeCell ref="BH46:BI48"/>
    <mergeCell ref="BJ46:BK48"/>
    <mergeCell ref="AP43:BB45"/>
    <mergeCell ref="BG52:BG53"/>
    <mergeCell ref="BH52:BJ53"/>
    <mergeCell ref="BK52:BK53"/>
    <mergeCell ref="AB40:AC42"/>
    <mergeCell ref="AD40:AE42"/>
    <mergeCell ref="AF40:AG42"/>
    <mergeCell ref="BX49:BY51"/>
    <mergeCell ref="BL40:BM42"/>
    <mergeCell ref="BN40:BO42"/>
    <mergeCell ref="BP40:BQ42"/>
    <mergeCell ref="BR40:BS42"/>
    <mergeCell ref="BP43:BQ45"/>
    <mergeCell ref="BR43:BS45"/>
    <mergeCell ref="AP46:BB48"/>
    <mergeCell ref="BC46:BE48"/>
    <mergeCell ref="BF46:BG48"/>
    <mergeCell ref="AP40:BB42"/>
    <mergeCell ref="BC40:BE42"/>
    <mergeCell ref="BF40:BG42"/>
    <mergeCell ref="AH49:AI51"/>
    <mergeCell ref="AJ49:AK51"/>
    <mergeCell ref="AL49:AM51"/>
    <mergeCell ref="BP49:BQ51"/>
    <mergeCell ref="BR49:BS51"/>
    <mergeCell ref="BT49:BU51"/>
    <mergeCell ref="BJ49:BK51"/>
    <mergeCell ref="BL49:BM51"/>
    <mergeCell ref="B37:N39"/>
    <mergeCell ref="R34:R35"/>
    <mergeCell ref="AB34:AB35"/>
    <mergeCell ref="AC34:AC35"/>
    <mergeCell ref="E34:E35"/>
    <mergeCell ref="K34:K35"/>
    <mergeCell ref="O34:O35"/>
    <mergeCell ref="F34:F35"/>
    <mergeCell ref="B34:B35"/>
    <mergeCell ref="Q34:Q35"/>
    <mergeCell ref="N34:N35"/>
    <mergeCell ref="L34:L35"/>
    <mergeCell ref="I34:I35"/>
    <mergeCell ref="Z36:AA36"/>
    <mergeCell ref="V34:V35"/>
    <mergeCell ref="W34:W35"/>
    <mergeCell ref="X34:X35"/>
    <mergeCell ref="R36:S36"/>
    <mergeCell ref="T36:U36"/>
    <mergeCell ref="V36:W36"/>
    <mergeCell ref="O37:Q39"/>
    <mergeCell ref="AB37:AC39"/>
    <mergeCell ref="V46:W48"/>
    <mergeCell ref="X46:Y48"/>
    <mergeCell ref="Z46:AA48"/>
    <mergeCell ref="R43:S45"/>
    <mergeCell ref="T43:U45"/>
    <mergeCell ref="R46:S48"/>
    <mergeCell ref="T46:U48"/>
    <mergeCell ref="BZ46:CA48"/>
    <mergeCell ref="BX43:BY45"/>
    <mergeCell ref="BN43:BO45"/>
    <mergeCell ref="BV46:BW48"/>
    <mergeCell ref="AL43:AM45"/>
    <mergeCell ref="AH46:AI48"/>
    <mergeCell ref="AJ46:AK48"/>
    <mergeCell ref="BL46:BM48"/>
    <mergeCell ref="BN46:BO48"/>
    <mergeCell ref="BP46:BQ48"/>
    <mergeCell ref="BR46:BS48"/>
    <mergeCell ref="AL46:AM48"/>
    <mergeCell ref="BX46:BY48"/>
    <mergeCell ref="BH43:BI45"/>
    <mergeCell ref="BJ43:BK45"/>
    <mergeCell ref="BL43:BM45"/>
    <mergeCell ref="BT43:BU45"/>
    <mergeCell ref="B40:N42"/>
    <mergeCell ref="B43:N45"/>
    <mergeCell ref="B46:N48"/>
    <mergeCell ref="AH43:AI45"/>
    <mergeCell ref="AF46:AG48"/>
    <mergeCell ref="AF49:AG51"/>
    <mergeCell ref="AF43:AG45"/>
    <mergeCell ref="AJ43:AK45"/>
    <mergeCell ref="AB43:AC45"/>
    <mergeCell ref="O49:Q51"/>
    <mergeCell ref="B49:N51"/>
    <mergeCell ref="AB46:AC48"/>
    <mergeCell ref="AD46:AE48"/>
    <mergeCell ref="Z49:AA51"/>
    <mergeCell ref="AB49:AC51"/>
    <mergeCell ref="AD49:AE51"/>
    <mergeCell ref="V49:W51"/>
    <mergeCell ref="X49:Y51"/>
    <mergeCell ref="AD43:AE45"/>
    <mergeCell ref="X43:Y45"/>
    <mergeCell ref="X40:Y42"/>
    <mergeCell ref="V40:W42"/>
    <mergeCell ref="Z40:AA42"/>
    <mergeCell ref="Z43:AA45"/>
    <mergeCell ref="T52:V53"/>
    <mergeCell ref="B54:H56"/>
    <mergeCell ref="I54:W56"/>
    <mergeCell ref="B57:H59"/>
    <mergeCell ref="I57:W59"/>
    <mergeCell ref="X52:Y63"/>
    <mergeCell ref="R37:S39"/>
    <mergeCell ref="T37:U39"/>
    <mergeCell ref="V37:W39"/>
    <mergeCell ref="R40:S42"/>
    <mergeCell ref="T40:U42"/>
    <mergeCell ref="O40:Q42"/>
    <mergeCell ref="O43:Q45"/>
    <mergeCell ref="O46:Q48"/>
    <mergeCell ref="B63:U63"/>
    <mergeCell ref="V43:W45"/>
    <mergeCell ref="W52:W53"/>
    <mergeCell ref="R49:S51"/>
    <mergeCell ref="O52:O53"/>
    <mergeCell ref="S52:S53"/>
    <mergeCell ref="T49:U51"/>
    <mergeCell ref="B52:H53"/>
    <mergeCell ref="I52:N53"/>
    <mergeCell ref="P52:R53"/>
    <mergeCell ref="CD2:CI2"/>
    <mergeCell ref="B2:G2"/>
    <mergeCell ref="B5:G6"/>
    <mergeCell ref="BB34:BB35"/>
    <mergeCell ref="F15:AJ17"/>
    <mergeCell ref="B32:S32"/>
    <mergeCell ref="T32:AM32"/>
    <mergeCell ref="B30:G31"/>
    <mergeCell ref="H29:AA29"/>
    <mergeCell ref="B29:G29"/>
    <mergeCell ref="AB29:AM29"/>
    <mergeCell ref="D28:AL28"/>
    <mergeCell ref="F19:AJ22"/>
    <mergeCell ref="F24:AJ25"/>
    <mergeCell ref="CD12:CD28"/>
    <mergeCell ref="B12:B28"/>
    <mergeCell ref="AM12:AM28"/>
    <mergeCell ref="B10:S11"/>
    <mergeCell ref="C34:C35"/>
    <mergeCell ref="H34:H35"/>
    <mergeCell ref="B9:S9"/>
    <mergeCell ref="T9:AM9"/>
    <mergeCell ref="B7:G8"/>
    <mergeCell ref="BQ34:BQ35"/>
    <mergeCell ref="AP49:BB51"/>
    <mergeCell ref="BC49:BE51"/>
    <mergeCell ref="BF49:BG51"/>
    <mergeCell ref="BN49:BO51"/>
    <mergeCell ref="AH36:AI36"/>
    <mergeCell ref="AJ36:AK36"/>
    <mergeCell ref="AL36:AM36"/>
    <mergeCell ref="AH40:AI42"/>
    <mergeCell ref="AJ40:AK42"/>
    <mergeCell ref="AL40:AM42"/>
    <mergeCell ref="BL37:BM39"/>
    <mergeCell ref="BN37:BO39"/>
    <mergeCell ref="BH36:BI36"/>
    <mergeCell ref="BJ36:BK36"/>
    <mergeCell ref="BL36:BM36"/>
    <mergeCell ref="BN36:BO36"/>
    <mergeCell ref="BH37:BI39"/>
    <mergeCell ref="BJ37:BK39"/>
    <mergeCell ref="AB30:AM31"/>
    <mergeCell ref="X36:Y36"/>
    <mergeCell ref="AE34:AE35"/>
    <mergeCell ref="AF34:AL35"/>
    <mergeCell ref="AD34:AD35"/>
    <mergeCell ref="AB36:AC36"/>
    <mergeCell ref="AH37:AI39"/>
    <mergeCell ref="AJ37:AK39"/>
    <mergeCell ref="AL37:AM39"/>
    <mergeCell ref="Z34:Z35"/>
    <mergeCell ref="AA34:AA35"/>
    <mergeCell ref="Z37:AA39"/>
    <mergeCell ref="X37:Y39"/>
    <mergeCell ref="AD36:AE36"/>
    <mergeCell ref="AF36:AG36"/>
    <mergeCell ref="AD37:AE39"/>
    <mergeCell ref="AF37:AG39"/>
    <mergeCell ref="D12:AK13"/>
    <mergeCell ref="AR12:BY13"/>
    <mergeCell ref="CF12:DM13"/>
    <mergeCell ref="BI62:BJ63"/>
    <mergeCell ref="BC62:BH62"/>
    <mergeCell ref="BC63:BH63"/>
    <mergeCell ref="BA62:BB63"/>
    <mergeCell ref="AP62:AZ63"/>
    <mergeCell ref="CJ5:CK6"/>
    <mergeCell ref="H7:I8"/>
    <mergeCell ref="CD7:CI8"/>
    <mergeCell ref="CJ7:CK8"/>
    <mergeCell ref="H5:I6"/>
    <mergeCell ref="CD5:CI6"/>
    <mergeCell ref="AX6:BU7"/>
    <mergeCell ref="BX8:CA8"/>
    <mergeCell ref="AP9:BG9"/>
    <mergeCell ref="BH9:CA9"/>
    <mergeCell ref="J6:AG7"/>
    <mergeCell ref="AJ8:AM8"/>
    <mergeCell ref="T10:AM11"/>
    <mergeCell ref="AM34:AM35"/>
    <mergeCell ref="U34:U35"/>
    <mergeCell ref="Y34:Y35"/>
  </mergeCells>
  <phoneticPr fontId="8"/>
  <printOptions horizontalCentered="1" verticalCentered="1"/>
  <pageMargins left="0.35433070866141736" right="0.35433070866141736" top="0.39370078740157483" bottom="0.51181102362204722" header="0.51181102362204722" footer="0.51181102362204722"/>
  <pageSetup paperSize="9" scale="67" orientation="landscape" r:id="rId1"/>
  <rowBreaks count="1" manualBreakCount="1">
    <brk id="67" max="119" man="1"/>
  </rowBreaks>
  <colBreaks count="1" manualBreakCount="1">
    <brk id="120" max="6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印刷シート</vt:lpstr>
      <vt:lpstr>印刷シート!Print_Area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　謙一</dc:creator>
  <cp:lastModifiedBy>zeimu10</cp:lastModifiedBy>
  <cp:lastPrinted>2023-01-30T00:03:50Z</cp:lastPrinted>
  <dcterms:created xsi:type="dcterms:W3CDTF">2012-05-17T05:13:28Z</dcterms:created>
  <dcterms:modified xsi:type="dcterms:W3CDTF">2024-09-09T05:24:54Z</dcterms:modified>
</cp:coreProperties>
</file>