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<sst xmlns="http://schemas.openxmlformats.org/spreadsheetml/2006/main" count="225" uniqueCount="110">
  <si>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</si>
  <si>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</si>
  <si>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</si>
  <si>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</si>
  <si>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</si>
  <si>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</si>
  <si>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</si>
  <si>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</si>
  <si>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</si>
  <si>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</si>
  <si>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</si>
  <si>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</si>
  <si>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</si>
  <si>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</si>
  <si>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</si>
  <si>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</si>
  <si>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</si>
  <si>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</si>
  <si>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</si>
  <si>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</si>
  <si>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</si>
  <si>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</si>
  <si>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</si>
  <si>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</si>
  <si>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</si>
  <si>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</si>
  <si>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</si>
  <si>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</si>
  <si>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</si>
  <si>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</si>
  <si>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</si>
  <si>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</si>
  <si>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</si>
  <si>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</si>
  <si>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</si>
  <si>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</si>
  <si>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</si>
  <si>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</si>
  <si>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</si>
  <si>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</si>
  <si>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</si>
  <si>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</si>
  <si>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</si>
  <si>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</si>
  <si>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</si>
  <si>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</si>
  <si>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</si>
  <si>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</si>
  <si>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</si>
  <si>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</si>
  <si>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</si>
  <si>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</si>
  <si>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</si>
  <si>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</si>
  <si>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</si>
  <si>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</si>
  <si>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</si>
  <si>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</si>
  <si>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</si>
  <si>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</si>
  <si>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</si>
  <si>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</si>
  <si>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</si>
  <si>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</si>
  <si>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</si>
  <si>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</si>
  <si>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</si>
  <si>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</si>
  <si>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</si>
  <si>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</si>
  <si>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</si>
  <si>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</si>
  <si>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</si>
  <si>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</si>
  <si>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</si>
  <si>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</si>
  <si>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</si>
  <si>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</si>
  <si>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</si>
  <si>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</si>
  <si>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</si>
  <si>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</si>
  <si>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</si>
  <si>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</si>
  <si>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</si>
  <si>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</si>
  <si>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</si>
  <si>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</si>
  <si>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</si>
  <si>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</si>
  <si>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</si>
  <si>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</si>
  <si>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</si>
  <si>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</si>
  <si>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</si>
  <si>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</si>
  <si>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小千谷市</t>
  </si>
  <si>
    <t>法適用</t>
  </si>
  <si>
    <t>下水道事業</t>
  </si>
  <si>
    <t>公共下水道</t>
  </si>
  <si>
    <t>Bd2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</si>
  <si>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</si>
  <si>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</si>
  <si>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</si>
  <si>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</si>
  <si>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</si>
  <si>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</si>
  <si>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当市の経営指標が類似団体に比べ良好なのは、一般会計からの繰入金（H26年度899,461千円）受入によるものであるが、一般会計も厳しさを増しており、現在の状況が続く保証は全くない。
　また、当市はH21年度をもって予定していた面的整備が概成した上、水洗化率も既に高い水準にあることから新規接続の大きな伸びは期待出来ない。そのため、今後は水道事業における給水人口の減少と節水機器の普及による有収水量減少の影響をより強く受け、このままでは使用料収入は減少し続ける。
　当市の下水道使用料は、（消費税の転嫁を除けば）H5年3月31日の供用開始以来実に23年間一度も値上げをして来なかった。今後人口減少の影響が深刻化する上、いずれ到来する老朽化した管渠の大量更新時には、巨額の資金が必要となる。将来にわたって安定的に事業を継続するためには、使用料の値上げが避けられない状況となっている。</t>
    <rPh sb="1" eb="3">
      <t>トウシ</t>
    </rPh>
    <rPh sb="4" eb="6">
      <t>ケイエイ</t>
    </rPh>
    <rPh sb="6" eb="8">
      <t>シヒョウ</t>
    </rPh>
    <rPh sb="9" eb="11">
      <t>ルイジ</t>
    </rPh>
    <rPh sb="11" eb="13">
      <t>ダンタイ</t>
    </rPh>
    <rPh sb="14" eb="15">
      <t>クラ</t>
    </rPh>
    <rPh sb="16" eb="18">
      <t>リョウコウ</t>
    </rPh>
    <rPh sb="29" eb="31">
      <t>クリイレ</t>
    </rPh>
    <rPh sb="31" eb="32">
      <t>キン</t>
    </rPh>
    <rPh sb="36" eb="38">
      <t>ネンド</t>
    </rPh>
    <rPh sb="45" eb="47">
      <t>センエン</t>
    </rPh>
    <rPh sb="48" eb="50">
      <t>ウケイレ</t>
    </rPh>
    <rPh sb="60" eb="62">
      <t>イッパン</t>
    </rPh>
    <rPh sb="62" eb="64">
      <t>カイケイ</t>
    </rPh>
    <rPh sb="65" eb="66">
      <t>キビ</t>
    </rPh>
    <rPh sb="69" eb="70">
      <t>マ</t>
    </rPh>
    <rPh sb="75" eb="77">
      <t>ゲンザイ</t>
    </rPh>
    <rPh sb="78" eb="80">
      <t>ジョウキョウ</t>
    </rPh>
    <rPh sb="81" eb="82">
      <t>ツヅ</t>
    </rPh>
    <rPh sb="83" eb="85">
      <t>ホショウ</t>
    </rPh>
    <rPh sb="86" eb="87">
      <t>マッタ</t>
    </rPh>
    <rPh sb="143" eb="145">
      <t>シンキ</t>
    </rPh>
    <rPh sb="145" eb="147">
      <t>セツゾク</t>
    </rPh>
    <rPh sb="148" eb="149">
      <t>オオ</t>
    </rPh>
    <rPh sb="151" eb="152">
      <t>ノ</t>
    </rPh>
    <rPh sb="154" eb="158">
      <t>キタイデキ</t>
    </rPh>
    <rPh sb="207" eb="208">
      <t>ツヨ</t>
    </rPh>
    <rPh sb="218" eb="221">
      <t>シヨウリョウ</t>
    </rPh>
    <rPh sb="221" eb="223">
      <t>シュウニュウ</t>
    </rPh>
    <rPh sb="224" eb="226">
      <t>ゲンショウシ</t>
    </rPh>
    <rPh sb="226" eb="228">
      <t>ツヅ</t>
    </rPh>
    <rPh sb="236" eb="239">
      <t>ゲスイドウ</t>
    </rPh>
    <rPh sb="239" eb="242">
      <t>シヨウリョウ</t>
    </rPh>
    <rPh sb="258" eb="259">
      <t>ネン</t>
    </rPh>
    <rPh sb="260" eb="261">
      <t>ガツ</t>
    </rPh>
    <rPh sb="263" eb="264">
      <t>ニチ</t>
    </rPh>
    <rPh sb="265" eb="267">
      <t>キョウヨウ</t>
    </rPh>
    <rPh sb="267" eb="269">
      <t>カイシ</t>
    </rPh>
    <rPh sb="269" eb="271">
      <t>イライ</t>
    </rPh>
    <rPh sb="271" eb="272">
      <t>ジツ</t>
    </rPh>
    <rPh sb="275" eb="277">
      <t>ネンカン</t>
    </rPh>
    <rPh sb="280" eb="282">
      <t>ネア</t>
    </rPh>
    <rPh sb="286" eb="287">
      <t>コ</t>
    </rPh>
    <rPh sb="292" eb="294">
      <t>コンゴ</t>
    </rPh>
    <rPh sb="294" eb="296">
      <t>ジンコウ</t>
    </rPh>
    <rPh sb="296" eb="298">
      <t>ゲンショウ</t>
    </rPh>
    <rPh sb="299" eb="301">
      <t>エイキョウ</t>
    </rPh>
    <rPh sb="302" eb="305">
      <t>シンコクカ</t>
    </rPh>
    <rPh sb="307" eb="308">
      <t>ウエ</t>
    </rPh>
    <rPh sb="312" eb="314">
      <t>トウライ</t>
    </rPh>
    <rPh sb="316" eb="319">
      <t>ロウキュウカ</t>
    </rPh>
    <rPh sb="321" eb="323">
      <t>カンキョ</t>
    </rPh>
    <rPh sb="324" eb="326">
      <t>タイリョウ</t>
    </rPh>
    <rPh sb="326" eb="328">
      <t>コウシン</t>
    </rPh>
    <rPh sb="332" eb="334">
      <t>キョガク</t>
    </rPh>
    <rPh sb="335" eb="337">
      <t>シキン</t>
    </rPh>
    <rPh sb="338" eb="340">
      <t>ヒツヨウ</t>
    </rPh>
    <rPh sb="344" eb="346">
      <t>ショウライ</t>
    </rPh>
    <rPh sb="351" eb="354">
      <t>アンテイテキ</t>
    </rPh>
    <rPh sb="355" eb="357">
      <t>ジギョウ</t>
    </rPh>
    <rPh sb="358" eb="360">
      <t>ケイゾク</t>
    </rPh>
    <rPh sb="367" eb="370">
      <t>シヨウリョウ</t>
    </rPh>
    <rPh sb="371" eb="373">
      <t>ネア</t>
    </rPh>
    <rPh sb="375" eb="376">
      <t>サ</t>
    </rPh>
    <rPh sb="381" eb="383">
      <t>ジョウキョウ</t>
    </rPh>
    <phoneticPr fontId="4"/>
  </si>
  <si>
    <t>①　当市の有形固定資産減価償却率が低いのは、地
　方公営企業法を適用し減価償却を開始したのが
　H22年度からで歴史が非常に浅く、減価償却累計
　額がまだ少ないためである。その代わり、この値
　は今後着実に上昇し続ける。なお、H26年度に類
　似団体平均値が急に伸びた中当市の伸びが従来ど
　おりだったのは、当市が法適用当初からフル償却
　を採用していたため、会計基準見直し（みなし償
　却制度廃止）の影響を受けなかったことが要因。
②　当市は公共下水道の供用開始年月日がH5年3月
　31日と比較的遅く、法定耐用年数を経過した管渠
　がまだ存在しないため、管渠老朽化率は0％とな
　っている。
③　上記状況のため当市はまだ管渠の更新に着手し
　ていない。そのため、管渠改善率も0％となって
　いる。</t>
    <rPh sb="2" eb="4">
      <t>トウシ</t>
    </rPh>
    <rPh sb="5" eb="7">
      <t>ユウケイ</t>
    </rPh>
    <rPh sb="7" eb="9">
      <t>コテイ</t>
    </rPh>
    <rPh sb="9" eb="11">
      <t>シサン</t>
    </rPh>
    <rPh sb="11" eb="13">
      <t>ゲンカ</t>
    </rPh>
    <rPh sb="13" eb="15">
      <t>ショウキャク</t>
    </rPh>
    <rPh sb="15" eb="16">
      <t>リツ</t>
    </rPh>
    <rPh sb="17" eb="18">
      <t>ヒク</t>
    </rPh>
    <rPh sb="26" eb="28">
      <t>コウエイ</t>
    </rPh>
    <rPh sb="28" eb="30">
      <t>キギョウ</t>
    </rPh>
    <rPh sb="30" eb="31">
      <t>ホウ</t>
    </rPh>
    <rPh sb="32" eb="34">
      <t>テキヨウ</t>
    </rPh>
    <rPh sb="35" eb="37">
      <t>ゲンカ</t>
    </rPh>
    <rPh sb="37" eb="39">
      <t>ショウキャク</t>
    </rPh>
    <rPh sb="40" eb="42">
      <t>カイシ</t>
    </rPh>
    <rPh sb="51" eb="53">
      <t>ネンド</t>
    </rPh>
    <rPh sb="56" eb="58">
      <t>レキシ</t>
    </rPh>
    <rPh sb="59" eb="61">
      <t>ヒジョウ</t>
    </rPh>
    <rPh sb="62" eb="63">
      <t>アサ</t>
    </rPh>
    <rPh sb="65" eb="67">
      <t>ゲンカ</t>
    </rPh>
    <rPh sb="67" eb="69">
      <t>ショウキャク</t>
    </rPh>
    <rPh sb="77" eb="78">
      <t>スク</t>
    </rPh>
    <rPh sb="88" eb="89">
      <t>カ</t>
    </rPh>
    <rPh sb="94" eb="95">
      <t>アタイ</t>
    </rPh>
    <rPh sb="98" eb="100">
      <t>コンゴ</t>
    </rPh>
    <rPh sb="100" eb="102">
      <t>チャクジツ</t>
    </rPh>
    <rPh sb="103" eb="105">
      <t>ジョウショウシ</t>
    </rPh>
    <rPh sb="105" eb="107">
      <t>ツヅ</t>
    </rPh>
    <rPh sb="116" eb="118">
      <t>ネンド</t>
    </rPh>
    <rPh sb="123" eb="125">
      <t>ダンタイ</t>
    </rPh>
    <rPh sb="125" eb="128">
      <t>ヘイキンチ</t>
    </rPh>
    <rPh sb="129" eb="130">
      <t>キュウ</t>
    </rPh>
    <rPh sb="131" eb="132">
      <t>ノ</t>
    </rPh>
    <rPh sb="134" eb="135">
      <t>ナカ</t>
    </rPh>
    <rPh sb="135" eb="137">
      <t>トウシ</t>
    </rPh>
    <rPh sb="138" eb="139">
      <t>ノ</t>
    </rPh>
    <rPh sb="141" eb="143">
      <t>ジュウライ</t>
    </rPh>
    <rPh sb="154" eb="156">
      <t>トウシ</t>
    </rPh>
    <rPh sb="157" eb="158">
      <t>ホウ</t>
    </rPh>
    <rPh sb="158" eb="160">
      <t>テキヨウ</t>
    </rPh>
    <rPh sb="160" eb="162">
      <t>トウショ</t>
    </rPh>
    <rPh sb="166" eb="168">
      <t>ショウキャク</t>
    </rPh>
    <rPh sb="171" eb="173">
      <t>サイヨウ</t>
    </rPh>
    <rPh sb="180" eb="182">
      <t>カイケイ</t>
    </rPh>
    <rPh sb="182" eb="184">
      <t>キジュン</t>
    </rPh>
    <rPh sb="184" eb="186">
      <t>ミナオ</t>
    </rPh>
    <rPh sb="195" eb="197">
      <t>セイド</t>
    </rPh>
    <rPh sb="197" eb="199">
      <t>ハイシ</t>
    </rPh>
    <rPh sb="201" eb="203">
      <t>エイキョウ</t>
    </rPh>
    <rPh sb="204" eb="205">
      <t>ウ</t>
    </rPh>
    <rPh sb="213" eb="215">
      <t>ヨウイン</t>
    </rPh>
    <rPh sb="219" eb="221">
      <t>トウシ</t>
    </rPh>
    <rPh sb="222" eb="224">
      <t>コウキョウ</t>
    </rPh>
    <rPh sb="224" eb="227">
      <t>ゲスイドウ</t>
    </rPh>
    <rPh sb="228" eb="230">
      <t>キョウヨウ</t>
    </rPh>
    <rPh sb="238" eb="239">
      <t>ネン</t>
    </rPh>
    <rPh sb="240" eb="241">
      <t>ガツ</t>
    </rPh>
    <rPh sb="245" eb="246">
      <t>ニチ</t>
    </rPh>
    <rPh sb="247" eb="250">
      <t>ヒカクテキ</t>
    </rPh>
    <rPh sb="250" eb="251">
      <t>オソ</t>
    </rPh>
    <rPh sb="253" eb="255">
      <t>ホウテイ</t>
    </rPh>
    <rPh sb="255" eb="257">
      <t>タイヨウ</t>
    </rPh>
    <rPh sb="257" eb="259">
      <t>ネンスウ</t>
    </rPh>
    <rPh sb="260" eb="262">
      <t>ケイカ</t>
    </rPh>
    <rPh sb="264" eb="266">
      <t>カンキョ</t>
    </rPh>
    <rPh sb="271" eb="273">
      <t>ソンザイ</t>
    </rPh>
    <rPh sb="279" eb="281">
      <t>カンキョ</t>
    </rPh>
    <rPh sb="281" eb="284">
      <t>ロウキュウカ</t>
    </rPh>
    <rPh sb="284" eb="285">
      <t>リツ</t>
    </rPh>
    <rPh sb="300" eb="302">
      <t>ジョウキ</t>
    </rPh>
    <rPh sb="302" eb="304">
      <t>ジョウキョウ</t>
    </rPh>
    <rPh sb="307" eb="309">
      <t>トウシ</t>
    </rPh>
    <rPh sb="312" eb="314">
      <t>カンキョ</t>
    </rPh>
    <rPh sb="315" eb="317">
      <t>コウシン</t>
    </rPh>
    <rPh sb="318" eb="320">
      <t>チャクシュ</t>
    </rPh>
    <rPh sb="333" eb="335">
      <t>カンキョ</t>
    </rPh>
    <rPh sb="335" eb="337">
      <t>カイゼン</t>
    </rPh>
    <rPh sb="337" eb="338">
      <t>リツ</t>
    </rPh>
    <phoneticPr fontId="4"/>
  </si>
  <si>
    <t>①　経常収支比率は、類似団体平均値を上回ってい
　る。但し、これは料金収入だけでは経常費用を到
　底賄えないため、毎年度一般会計から7億円以上
　もの繰入金を受け入れている結果によるもの。
②　当市は法適用後毎年度黒字で累積欠損はない。
③　H23年度とH24年度の流動比率がその前後より大
　幅に低いのは、3月31日払いの企業債元利償還金
　が翌年度廻しとなった影響。また、H26年度に極
　端に低下したのは、会計基準見直し（借入資本金
　廃止）に伴い新たに流動負債に計上した1年以内
　返済期限到来企業債の金額が極めて大きいため。
④　企業債残高対事業規模比率は、類似団体平均値
　に比べ極端に低くなっているが、ここでの「企業
　債残高」は繰出基準に従い一般会計が負担すると
　見込まれる額を控除した値であり、当市の場合こ
　の額が非常に大きいことが要因である。
⑤　経費回収率は、類似団体平均値に比べ極端に高
　くなっているが、ここでの「経費」（汚水処理
　費）は公費負担分（分流式下水道等に要する経費
　等）を控除した値であり、当市の場合この額が非
　常に大きいことが要因である。
⑥　汚水処理原価は、類似団体平均値に比べ極端に
　安くなっているが、この算定に用いている汚水処
　理費は公費負担分（分流式下水道等に要する経
　費等）を控除した値であり、当市の場合この額が
　非常に大きいことが要因である。
⑦　当市は流域関連下水道のみで、処理場がない。
⑧　水洗化率は類似団体平均値が伸びない中、当市
　はなお上昇している。</t>
    <rPh sb="2" eb="4">
      <t>ケイジョウ</t>
    </rPh>
    <rPh sb="4" eb="6">
      <t>シュウシ</t>
    </rPh>
    <rPh sb="6" eb="8">
      <t>ヒリツ</t>
    </rPh>
    <rPh sb="10" eb="12">
      <t>ルイジ</t>
    </rPh>
    <rPh sb="12" eb="14">
      <t>ダンタイ</t>
    </rPh>
    <rPh sb="14" eb="16">
      <t>ヘイキン</t>
    </rPh>
    <rPh sb="16" eb="17">
      <t>アタイ</t>
    </rPh>
    <rPh sb="18" eb="20">
      <t>ウワマワ</t>
    </rPh>
    <rPh sb="27" eb="28">
      <t>タダ</t>
    </rPh>
    <rPh sb="35" eb="37">
      <t>シュウニュウ</t>
    </rPh>
    <rPh sb="41" eb="43">
      <t>ケイジョウ</t>
    </rPh>
    <rPh sb="43" eb="45">
      <t>ヒヨウ</t>
    </rPh>
    <rPh sb="50" eb="51">
      <t>マカナ</t>
    </rPh>
    <rPh sb="79" eb="80">
      <t>ウ</t>
    </rPh>
    <rPh sb="81" eb="82">
      <t>イ</t>
    </rPh>
    <rPh sb="86" eb="88">
      <t>ケッカ</t>
    </rPh>
    <rPh sb="97" eb="99">
      <t>トウシ</t>
    </rPh>
    <rPh sb="100" eb="101">
      <t>ホウ</t>
    </rPh>
    <rPh sb="101" eb="103">
      <t>テキヨウ</t>
    </rPh>
    <rPh sb="103" eb="104">
      <t>アト</t>
    </rPh>
    <rPh sb="105" eb="106">
      <t>ネン</t>
    </rPh>
    <rPh sb="107" eb="109">
      <t>クロジ</t>
    </rPh>
    <rPh sb="110" eb="112">
      <t>ルイセキ</t>
    </rPh>
    <rPh sb="112" eb="114">
      <t>ケッソン</t>
    </rPh>
    <rPh sb="124" eb="126">
      <t>ネンド</t>
    </rPh>
    <rPh sb="130" eb="132">
      <t>ネンド</t>
    </rPh>
    <rPh sb="133" eb="135">
      <t>リュウドウ</t>
    </rPh>
    <rPh sb="135" eb="137">
      <t>ヒリツ</t>
    </rPh>
    <rPh sb="140" eb="142">
      <t>ゼンゴ</t>
    </rPh>
    <rPh sb="149" eb="150">
      <t>ヒク</t>
    </rPh>
    <rPh sb="155" eb="156">
      <t>ガツ</t>
    </rPh>
    <rPh sb="158" eb="159">
      <t>ニチ</t>
    </rPh>
    <rPh sb="159" eb="160">
      <t>バラ</t>
    </rPh>
    <rPh sb="162" eb="164">
      <t>キギョウ</t>
    </rPh>
    <rPh sb="164" eb="165">
      <t>サイ</t>
    </rPh>
    <rPh sb="165" eb="167">
      <t>ガンリ</t>
    </rPh>
    <rPh sb="167" eb="170">
      <t>ショウカンキン</t>
    </rPh>
    <rPh sb="173" eb="174">
      <t>ヨク</t>
    </rPh>
    <rPh sb="176" eb="177">
      <t>マワ</t>
    </rPh>
    <rPh sb="182" eb="184">
      <t>エイキョウ</t>
    </rPh>
    <rPh sb="191" eb="193">
      <t>ネンド</t>
    </rPh>
    <rPh sb="206" eb="208">
      <t>カイケイ</t>
    </rPh>
    <rPh sb="208" eb="210">
      <t>キジュン</t>
    </rPh>
    <rPh sb="210" eb="212">
      <t>ミナオ</t>
    </rPh>
    <rPh sb="214" eb="216">
      <t>カリイレ</t>
    </rPh>
    <rPh sb="218" eb="219">
      <t>キン</t>
    </rPh>
    <rPh sb="221" eb="223">
      <t>ハイシ</t>
    </rPh>
    <rPh sb="225" eb="226">
      <t>トモナ</t>
    </rPh>
    <rPh sb="227" eb="228">
      <t>アラ</t>
    </rPh>
    <rPh sb="241" eb="243">
      <t>イナイ</t>
    </rPh>
    <rPh sb="245" eb="247">
      <t>ヘンサイ</t>
    </rPh>
    <rPh sb="249" eb="251">
      <t>トウライ</t>
    </rPh>
    <rPh sb="251" eb="253">
      <t>キギョウ</t>
    </rPh>
    <rPh sb="253" eb="254">
      <t>サイ</t>
    </rPh>
    <rPh sb="255" eb="256">
      <t>キン</t>
    </rPh>
    <rPh sb="256" eb="257">
      <t>ガク</t>
    </rPh>
    <rPh sb="258" eb="259">
      <t>キワ</t>
    </rPh>
    <rPh sb="261" eb="262">
      <t>オオ</t>
    </rPh>
    <rPh sb="270" eb="272">
      <t>キギョウ</t>
    </rPh>
    <rPh sb="272" eb="273">
      <t>サイ</t>
    </rPh>
    <rPh sb="273" eb="275">
      <t>ザンダカ</t>
    </rPh>
    <rPh sb="275" eb="276">
      <t>タイ</t>
    </rPh>
    <rPh sb="276" eb="278">
      <t>ジギョウ</t>
    </rPh>
    <rPh sb="278" eb="280">
      <t>キボ</t>
    </rPh>
    <rPh sb="280" eb="282">
      <t>ヒリツ</t>
    </rPh>
    <rPh sb="284" eb="286">
      <t>ルイジ</t>
    </rPh>
    <rPh sb="286" eb="288">
      <t>ダンタイ</t>
    </rPh>
    <rPh sb="288" eb="291">
      <t>ヘイキンチ</t>
    </rPh>
    <rPh sb="294" eb="295">
      <t>クラ</t>
    </rPh>
    <rPh sb="296" eb="298">
      <t>キョクタン</t>
    </rPh>
    <rPh sb="299" eb="300">
      <t>ヒク</t>
    </rPh>
    <rPh sb="317" eb="318">
      <t>サイ</t>
    </rPh>
    <rPh sb="318" eb="320">
      <t>ザンダカ</t>
    </rPh>
    <rPh sb="322" eb="323">
      <t>ク</t>
    </rPh>
    <rPh sb="323" eb="324">
      <t>ダ</t>
    </rPh>
    <rPh sb="327" eb="328">
      <t>シタガ</t>
    </rPh>
    <rPh sb="329" eb="331">
      <t>イッパン</t>
    </rPh>
    <rPh sb="331" eb="333">
      <t>カイケイ</t>
    </rPh>
    <rPh sb="334" eb="336">
      <t>フタン</t>
    </rPh>
    <rPh sb="346" eb="347">
      <t>ガク</t>
    </rPh>
    <rPh sb="352" eb="353">
      <t>アタイ</t>
    </rPh>
    <rPh sb="357" eb="359">
      <t>トウシ</t>
    </rPh>
    <rPh sb="360" eb="362">
      <t>バアイ</t>
    </rPh>
    <rPh sb="366" eb="367">
      <t>ガク</t>
    </rPh>
    <rPh sb="368" eb="370">
      <t>ヒジョウ</t>
    </rPh>
    <rPh sb="371" eb="372">
      <t>オオ</t>
    </rPh>
    <rPh sb="377" eb="379">
      <t>ヨウイン</t>
    </rPh>
    <rPh sb="386" eb="388">
      <t>ケイヒ</t>
    </rPh>
    <rPh sb="388" eb="390">
      <t>カイシュウ</t>
    </rPh>
    <rPh sb="390" eb="391">
      <t>リツ</t>
    </rPh>
    <rPh sb="403" eb="405">
      <t>キョクタン</t>
    </rPh>
    <rPh sb="406" eb="407">
      <t>タカ</t>
    </rPh>
    <rPh sb="422" eb="424">
      <t>ケイヒ</t>
    </rPh>
    <rPh sb="426" eb="428">
      <t>オスイ</t>
    </rPh>
    <rPh sb="428" eb="430">
      <t>ショリ</t>
    </rPh>
    <rPh sb="432" eb="433">
      <t>ヒ</t>
    </rPh>
    <rPh sb="435" eb="437">
      <t>コウヒ</t>
    </rPh>
    <rPh sb="437" eb="439">
      <t>フタン</t>
    </rPh>
    <rPh sb="439" eb="440">
      <t>ブン</t>
    </rPh>
    <rPh sb="441" eb="443">
      <t>ブンリュウ</t>
    </rPh>
    <rPh sb="443" eb="444">
      <t>シキ</t>
    </rPh>
    <rPh sb="444" eb="447">
      <t>ゲスイドウ</t>
    </rPh>
    <rPh sb="447" eb="448">
      <t>トウ</t>
    </rPh>
    <rPh sb="449" eb="450">
      <t>ヨウ</t>
    </rPh>
    <rPh sb="456" eb="457">
      <t>トウ</t>
    </rPh>
    <rPh sb="459" eb="461">
      <t>コウジョ</t>
    </rPh>
    <rPh sb="463" eb="464">
      <t>アタイ</t>
    </rPh>
    <rPh sb="497" eb="499">
      <t>オスイ</t>
    </rPh>
    <rPh sb="499" eb="501">
      <t>ショリ</t>
    </rPh>
    <rPh sb="501" eb="503">
      <t>ゲンカ</t>
    </rPh>
    <rPh sb="520" eb="521">
      <t>ヤス</t>
    </rPh>
    <rPh sb="531" eb="533">
      <t>サンテイ</t>
    </rPh>
    <rPh sb="534" eb="535">
      <t>モチ</t>
    </rPh>
    <rPh sb="609" eb="611">
      <t>トウシ</t>
    </rPh>
    <rPh sb="612" eb="614">
      <t>リュウイキ</t>
    </rPh>
    <rPh sb="614" eb="616">
      <t>カンレン</t>
    </rPh>
    <rPh sb="616" eb="619">
      <t>ゲスイドウ</t>
    </rPh>
    <rPh sb="623" eb="626">
      <t>ショリジョウ</t>
    </rPh>
    <rPh sb="638" eb="640">
      <t>ルイジ</t>
    </rPh>
    <rPh sb="640" eb="642">
      <t>ダンタイ</t>
    </rPh>
    <rPh sb="642" eb="645">
      <t>ヘイキンチ</t>
    </rPh>
    <rPh sb="646" eb="647">
      <t>ノ</t>
    </rPh>
    <rPh sb="650" eb="651">
      <t>ナカ</t>
    </rPh>
    <rPh sb="652" eb="654">
      <t>トウシ</t>
    </rPh>
    <rPh sb="659" eb="661">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</si>
</sst>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7"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285184"/>
        <c:axId val="9229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92285184"/>
        <c:axId val="92299648"/>
      </c:lineChart>
      <c:dateAx>
        <c:axId val="92285184"/>
        <c:scaling>
          <c:orientation val="minMax"/>
        </c:scaling>
        <c:delete val="1"/>
        <c:axPos val="b"/>
        <c:numFmt formatCode="ge" sourceLinked="1"/>
        <c:majorTickMark val="none"/>
        <c:minorTickMark val="none"/>
        <c:tickLblPos val="none"/>
        <c:crossAx val="92299648"/>
        <c:crosses val="autoZero"/>
        <c:auto val="1"/>
        <c:lblOffset val="100"/>
        <c:baseTimeUnit val="years"/>
      </c:dateAx>
      <c:valAx>
        <c:axId val="922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878912"/>
        <c:axId val="939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93878912"/>
        <c:axId val="93901568"/>
      </c:lineChart>
      <c:dateAx>
        <c:axId val="93878912"/>
        <c:scaling>
          <c:orientation val="minMax"/>
        </c:scaling>
        <c:delete val="1"/>
        <c:axPos val="b"/>
        <c:numFmt formatCode="ge" sourceLinked="1"/>
        <c:majorTickMark val="none"/>
        <c:minorTickMark val="none"/>
        <c:tickLblPos val="none"/>
        <c:crossAx val="93901568"/>
        <c:crosses val="autoZero"/>
        <c:auto val="1"/>
        <c:lblOffset val="100"/>
        <c:baseTimeUnit val="years"/>
      </c:dateAx>
      <c:valAx>
        <c:axId val="939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87.62</c:v>
                </c:pt>
                <c:pt idx="1">
                  <c:v>88.73</c:v>
                </c:pt>
                <c:pt idx="2">
                  <c:v>89.87</c:v>
                </c:pt>
                <c:pt idx="3">
                  <c:v>91.37</c:v>
                </c:pt>
                <c:pt idx="4">
                  <c:v>92.06</c:v>
                </c:pt>
              </c:numCache>
            </c:numRef>
          </c:val>
        </c:ser>
        <c:dLbls>
          <c:showLegendKey val="0"/>
          <c:showVal val="0"/>
          <c:showCatName val="0"/>
          <c:showSerName val="0"/>
          <c:showPercent val="0"/>
          <c:showBubbleSize val="0"/>
        </c:dLbls>
        <c:gapWidth val="150"/>
        <c:axId val="93989120"/>
        <c:axId val="9399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93989120"/>
        <c:axId val="93995392"/>
      </c:lineChart>
      <c:dateAx>
        <c:axId val="93989120"/>
        <c:scaling>
          <c:orientation val="minMax"/>
        </c:scaling>
        <c:delete val="1"/>
        <c:axPos val="b"/>
        <c:numFmt formatCode="ge" sourceLinked="1"/>
        <c:majorTickMark val="none"/>
        <c:minorTickMark val="none"/>
        <c:tickLblPos val="none"/>
        <c:crossAx val="93995392"/>
        <c:crosses val="autoZero"/>
        <c:auto val="1"/>
        <c:lblOffset val="100"/>
        <c:baseTimeUnit val="years"/>
      </c:dateAx>
      <c:valAx>
        <c:axId val="939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112.79</c:v>
                </c:pt>
                <c:pt idx="1">
                  <c:v>118.19</c:v>
                </c:pt>
                <c:pt idx="2">
                  <c:v>118.89</c:v>
                </c:pt>
                <c:pt idx="3">
                  <c:v>118.8</c:v>
                </c:pt>
                <c:pt idx="4">
                  <c:v>139.47</c:v>
                </c:pt>
              </c:numCache>
            </c:numRef>
          </c:val>
        </c:ser>
        <c:dLbls>
          <c:showLegendKey val="0"/>
          <c:showVal val="0"/>
          <c:showCatName val="0"/>
          <c:showSerName val="0"/>
          <c:showPercent val="0"/>
          <c:showBubbleSize val="0"/>
        </c:dLbls>
        <c:gapWidth val="150"/>
        <c:axId val="90441600"/>
        <c:axId val="9044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102.88</c:v>
                </c:pt>
                <c:pt idx="1">
                  <c:v>100.66</c:v>
                </c:pt>
                <c:pt idx="2">
                  <c:v>101.61</c:v>
                </c:pt>
                <c:pt idx="3">
                  <c:v>104.97</c:v>
                </c:pt>
                <c:pt idx="4">
                  <c:v>106.59</c:v>
                </c:pt>
              </c:numCache>
            </c:numRef>
          </c:val>
          <c:smooth val="0"/>
        </c:ser>
        <c:dLbls>
          <c:showLegendKey val="0"/>
          <c:showVal val="0"/>
          <c:showCatName val="0"/>
          <c:showSerName val="0"/>
          <c:showPercent val="0"/>
          <c:showBubbleSize val="0"/>
        </c:dLbls>
        <c:marker val="1"/>
        <c:smooth val="0"/>
        <c:axId val="90441600"/>
        <c:axId val="90447872"/>
      </c:lineChart>
      <c:dateAx>
        <c:axId val="90441600"/>
        <c:scaling>
          <c:orientation val="minMax"/>
        </c:scaling>
        <c:delete val="1"/>
        <c:axPos val="b"/>
        <c:numFmt formatCode="ge" sourceLinked="1"/>
        <c:majorTickMark val="none"/>
        <c:minorTickMark val="none"/>
        <c:tickLblPos val="none"/>
        <c:crossAx val="90447872"/>
        <c:crosses val="autoZero"/>
        <c:auto val="1"/>
        <c:lblOffset val="100"/>
        <c:baseTimeUnit val="years"/>
      </c:dateAx>
      <c:valAx>
        <c:axId val="904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2.42</c:v>
                </c:pt>
                <c:pt idx="1">
                  <c:v>4.83</c:v>
                </c:pt>
                <c:pt idx="2">
                  <c:v>7.24</c:v>
                </c:pt>
                <c:pt idx="3">
                  <c:v>9.61</c:v>
                </c:pt>
                <c:pt idx="4">
                  <c:v>11.97</c:v>
                </c:pt>
              </c:numCache>
            </c:numRef>
          </c:val>
        </c:ser>
        <c:dLbls>
          <c:showLegendKey val="0"/>
          <c:showVal val="0"/>
          <c:showCatName val="0"/>
          <c:showSerName val="0"/>
          <c:showPercent val="0"/>
          <c:showBubbleSize val="0"/>
        </c:dLbls>
        <c:gapWidth val="150"/>
        <c:axId val="90469888"/>
        <c:axId val="904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8.83</c:v>
                </c:pt>
                <c:pt idx="1">
                  <c:v>9.6300000000000008</c:v>
                </c:pt>
                <c:pt idx="2">
                  <c:v>8.3000000000000007</c:v>
                </c:pt>
                <c:pt idx="3">
                  <c:v>9.52</c:v>
                </c:pt>
                <c:pt idx="4">
                  <c:v>15.82</c:v>
                </c:pt>
              </c:numCache>
            </c:numRef>
          </c:val>
          <c:smooth val="0"/>
        </c:ser>
        <c:dLbls>
          <c:showLegendKey val="0"/>
          <c:showVal val="0"/>
          <c:showCatName val="0"/>
          <c:showSerName val="0"/>
          <c:showPercent val="0"/>
          <c:showBubbleSize val="0"/>
        </c:dLbls>
        <c:marker val="1"/>
        <c:smooth val="0"/>
        <c:axId val="90469888"/>
        <c:axId val="90471808"/>
      </c:lineChart>
      <c:dateAx>
        <c:axId val="90469888"/>
        <c:scaling>
          <c:orientation val="minMax"/>
        </c:scaling>
        <c:delete val="1"/>
        <c:axPos val="b"/>
        <c:numFmt formatCode="ge" sourceLinked="1"/>
        <c:majorTickMark val="none"/>
        <c:minorTickMark val="none"/>
        <c:tickLblPos val="none"/>
        <c:crossAx val="90471808"/>
        <c:crosses val="autoZero"/>
        <c:auto val="1"/>
        <c:lblOffset val="100"/>
        <c:baseTimeUnit val="years"/>
      </c:dateAx>
      <c:valAx>
        <c:axId val="904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6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482560"/>
        <c:axId val="9249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0.01</c:v>
                </c:pt>
                <c:pt idx="3" formatCode="#,##0.00;&quot;△&quot;#,##0.00;&quot;-&quot;">
                  <c:v>0.01</c:v>
                </c:pt>
                <c:pt idx="4" formatCode="#,##0.00;&quot;△&quot;#,##0.00;&quot;-&quot;">
                  <c:v>0.01</c:v>
                </c:pt>
              </c:numCache>
            </c:numRef>
          </c:val>
          <c:smooth val="0"/>
        </c:ser>
        <c:dLbls>
          <c:showLegendKey val="0"/>
          <c:showVal val="0"/>
          <c:showCatName val="0"/>
          <c:showSerName val="0"/>
          <c:showPercent val="0"/>
          <c:showBubbleSize val="0"/>
        </c:dLbls>
        <c:marker val="1"/>
        <c:smooth val="0"/>
        <c:axId val="92482560"/>
        <c:axId val="92497024"/>
      </c:lineChart>
      <c:dateAx>
        <c:axId val="92482560"/>
        <c:scaling>
          <c:orientation val="minMax"/>
        </c:scaling>
        <c:delete val="1"/>
        <c:axPos val="b"/>
        <c:numFmt formatCode="ge" sourceLinked="1"/>
        <c:majorTickMark val="none"/>
        <c:minorTickMark val="none"/>
        <c:tickLblPos val="none"/>
        <c:crossAx val="92497024"/>
        <c:crosses val="autoZero"/>
        <c:auto val="1"/>
        <c:lblOffset val="100"/>
        <c:baseTimeUnit val="years"/>
      </c:dateAx>
      <c:valAx>
        <c:axId val="9249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82560"/>
        <c:crosses val="autoZero"/>
        <c:crossBetween val="between"/>
        <c:majorUnit val="1.0000000000000005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523520"/>
        <c:axId val="925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33.39</c:v>
                </c:pt>
                <c:pt idx="1">
                  <c:v>51.04</c:v>
                </c:pt>
                <c:pt idx="2">
                  <c:v>51.83</c:v>
                </c:pt>
                <c:pt idx="3">
                  <c:v>52.88</c:v>
                </c:pt>
                <c:pt idx="4">
                  <c:v>23.51</c:v>
                </c:pt>
              </c:numCache>
            </c:numRef>
          </c:val>
          <c:smooth val="0"/>
        </c:ser>
        <c:dLbls>
          <c:showLegendKey val="0"/>
          <c:showVal val="0"/>
          <c:showCatName val="0"/>
          <c:showSerName val="0"/>
          <c:showPercent val="0"/>
          <c:showBubbleSize val="0"/>
        </c:dLbls>
        <c:marker val="1"/>
        <c:smooth val="0"/>
        <c:axId val="92523520"/>
        <c:axId val="92533888"/>
      </c:lineChart>
      <c:dateAx>
        <c:axId val="92523520"/>
        <c:scaling>
          <c:orientation val="minMax"/>
        </c:scaling>
        <c:delete val="1"/>
        <c:axPos val="b"/>
        <c:numFmt formatCode="ge" sourceLinked="1"/>
        <c:majorTickMark val="none"/>
        <c:minorTickMark val="none"/>
        <c:tickLblPos val="none"/>
        <c:crossAx val="92533888"/>
        <c:crosses val="autoZero"/>
        <c:auto val="1"/>
        <c:lblOffset val="100"/>
        <c:baseTimeUnit val="years"/>
      </c:dateAx>
      <c:valAx>
        <c:axId val="925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632.98</c:v>
                </c:pt>
                <c:pt idx="1">
                  <c:v>248.37</c:v>
                </c:pt>
                <c:pt idx="2">
                  <c:v>240.87</c:v>
                </c:pt>
                <c:pt idx="3">
                  <c:v>604.82000000000005</c:v>
                </c:pt>
                <c:pt idx="4">
                  <c:v>46.6</c:v>
                </c:pt>
              </c:numCache>
            </c:numRef>
          </c:val>
        </c:ser>
        <c:dLbls>
          <c:showLegendKey val="0"/>
          <c:showVal val="0"/>
          <c:showCatName val="0"/>
          <c:showSerName val="0"/>
          <c:showPercent val="0"/>
          <c:showBubbleSize val="0"/>
        </c:dLbls>
        <c:gapWidth val="150"/>
        <c:axId val="92629632"/>
        <c:axId val="926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417.04</c:v>
                </c:pt>
                <c:pt idx="1">
                  <c:v>287.3</c:v>
                </c:pt>
                <c:pt idx="2">
                  <c:v>231.37</c:v>
                </c:pt>
                <c:pt idx="3">
                  <c:v>539.27</c:v>
                </c:pt>
                <c:pt idx="4">
                  <c:v>57.3</c:v>
                </c:pt>
              </c:numCache>
            </c:numRef>
          </c:val>
          <c:smooth val="0"/>
        </c:ser>
        <c:dLbls>
          <c:showLegendKey val="0"/>
          <c:showVal val="0"/>
          <c:showCatName val="0"/>
          <c:showSerName val="0"/>
          <c:showPercent val="0"/>
          <c:showBubbleSize val="0"/>
        </c:dLbls>
        <c:marker val="1"/>
        <c:smooth val="0"/>
        <c:axId val="92629632"/>
        <c:axId val="92631808"/>
      </c:lineChart>
      <c:dateAx>
        <c:axId val="92629632"/>
        <c:scaling>
          <c:orientation val="minMax"/>
        </c:scaling>
        <c:delete val="1"/>
        <c:axPos val="b"/>
        <c:numFmt formatCode="ge" sourceLinked="1"/>
        <c:majorTickMark val="none"/>
        <c:minorTickMark val="none"/>
        <c:tickLblPos val="none"/>
        <c:crossAx val="92631808"/>
        <c:crosses val="autoZero"/>
        <c:auto val="1"/>
        <c:lblOffset val="100"/>
        <c:baseTimeUnit val="years"/>
      </c:dateAx>
      <c:valAx>
        <c:axId val="926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352.2</c:v>
                </c:pt>
                <c:pt idx="1">
                  <c:v>209.55</c:v>
                </c:pt>
                <c:pt idx="2">
                  <c:v>132.94999999999999</c:v>
                </c:pt>
                <c:pt idx="3">
                  <c:v>140.1</c:v>
                </c:pt>
                <c:pt idx="4">
                  <c:v>373.72</c:v>
                </c:pt>
              </c:numCache>
            </c:numRef>
          </c:val>
        </c:ser>
        <c:dLbls>
          <c:showLegendKey val="0"/>
          <c:showVal val="0"/>
          <c:showCatName val="0"/>
          <c:showSerName val="0"/>
          <c:showPercent val="0"/>
          <c:showBubbleSize val="0"/>
        </c:dLbls>
        <c:gapWidth val="150"/>
        <c:axId val="92647808"/>
        <c:axId val="926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92647808"/>
        <c:axId val="92649728"/>
      </c:lineChart>
      <c:dateAx>
        <c:axId val="92647808"/>
        <c:scaling>
          <c:orientation val="minMax"/>
        </c:scaling>
        <c:delete val="1"/>
        <c:axPos val="b"/>
        <c:numFmt formatCode="ge" sourceLinked="1"/>
        <c:majorTickMark val="none"/>
        <c:minorTickMark val="none"/>
        <c:tickLblPos val="none"/>
        <c:crossAx val="92649728"/>
        <c:crosses val="autoZero"/>
        <c:auto val="1"/>
        <c:lblOffset val="100"/>
        <c:baseTimeUnit val="years"/>
      </c:dateAx>
      <c:valAx>
        <c:axId val="926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137.44</c:v>
                </c:pt>
                <c:pt idx="1">
                  <c:v>161.82</c:v>
                </c:pt>
                <c:pt idx="2">
                  <c:v>164.78</c:v>
                </c:pt>
                <c:pt idx="3">
                  <c:v>162.53</c:v>
                </c:pt>
                <c:pt idx="4">
                  <c:v>180.08</c:v>
                </c:pt>
              </c:numCache>
            </c:numRef>
          </c:val>
        </c:ser>
        <c:dLbls>
          <c:showLegendKey val="0"/>
          <c:showVal val="0"/>
          <c:showCatName val="0"/>
          <c:showSerName val="0"/>
          <c:showPercent val="0"/>
          <c:showBubbleSize val="0"/>
        </c:dLbls>
        <c:gapWidth val="150"/>
        <c:axId val="92717056"/>
        <c:axId val="9271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92717056"/>
        <c:axId val="92718976"/>
      </c:lineChart>
      <c:dateAx>
        <c:axId val="92717056"/>
        <c:scaling>
          <c:orientation val="minMax"/>
        </c:scaling>
        <c:delete val="1"/>
        <c:axPos val="b"/>
        <c:numFmt formatCode="ge" sourceLinked="1"/>
        <c:majorTickMark val="none"/>
        <c:minorTickMark val="none"/>
        <c:tickLblPos val="none"/>
        <c:crossAx val="92718976"/>
        <c:crosses val="autoZero"/>
        <c:auto val="1"/>
        <c:lblOffset val="100"/>
        <c:baseTimeUnit val="years"/>
      </c:dateAx>
      <c:valAx>
        <c:axId val="927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113.37</c:v>
                </c:pt>
                <c:pt idx="1">
                  <c:v>96.52</c:v>
                </c:pt>
                <c:pt idx="2">
                  <c:v>94.93</c:v>
                </c:pt>
                <c:pt idx="3">
                  <c:v>96.45</c:v>
                </c:pt>
                <c:pt idx="4">
                  <c:v>87.24</c:v>
                </c:pt>
              </c:numCache>
            </c:numRef>
          </c:val>
        </c:ser>
        <c:dLbls>
          <c:showLegendKey val="0"/>
          <c:showVal val="0"/>
          <c:showCatName val="0"/>
          <c:showSerName val="0"/>
          <c:showPercent val="0"/>
          <c:showBubbleSize val="0"/>
        </c:dLbls>
        <c:gapWidth val="150"/>
        <c:axId val="93858816"/>
        <c:axId val="9386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93858816"/>
        <c:axId val="93860992"/>
      </c:lineChart>
      <c:dateAx>
        <c:axId val="93858816"/>
        <c:scaling>
          <c:orientation val="minMax"/>
        </c:scaling>
        <c:delete val="1"/>
        <c:axPos val="b"/>
        <c:numFmt formatCode="ge" sourceLinked="1"/>
        <c:majorTickMark val="none"/>
        <c:minorTickMark val="none"/>
        <c:tickLblPos val="none"/>
        <c:crossAx val="93860992"/>
        <c:crosses val="autoZero"/>
        <c:auto val="1"/>
        <c:lblOffset val="100"/>
        <c:baseTimeUnit val="years"/>
      </c:dateAx>
      <c:valAx>
        <c:axId val="9386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L11" sqref="BL11:BZ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新潟県　小千谷市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37620</v>
      </c>
      <c r="AM8" s="47"/>
      <c r="AN8" s="47"/>
      <c r="AO8" s="47"/>
      <c r="AP8" s="47"/>
      <c r="AQ8" s="47"/>
      <c r="AR8" s="47"/>
      <c r="AS8" s="47"/>
      <c r="AT8" s="43">
        <f>データ!S6</f>
        <v>155.19</v>
      </c>
      <c r="AU8" s="43"/>
      <c r="AV8" s="43"/>
      <c r="AW8" s="43"/>
      <c r="AX8" s="43"/>
      <c r="AY8" s="43"/>
      <c r="AZ8" s="43"/>
      <c r="BA8" s="43"/>
      <c r="BB8" s="43">
        <f>データ!T6</f>
        <v>242.41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45.41</v>
      </c>
      <c r="J10" s="43"/>
      <c r="K10" s="43"/>
      <c r="L10" s="43"/>
      <c r="M10" s="43"/>
      <c r="N10" s="43"/>
      <c r="O10" s="43"/>
      <c r="P10" s="43">
        <f>データ!O6</f>
        <v>81.8</v>
      </c>
      <c r="Q10" s="43"/>
      <c r="R10" s="43"/>
      <c r="S10" s="43"/>
      <c r="T10" s="43"/>
      <c r="U10" s="43"/>
      <c r="V10" s="43"/>
      <c r="W10" s="43">
        <f>データ!P6</f>
        <v>94.25</v>
      </c>
      <c r="X10" s="43"/>
      <c r="Y10" s="43"/>
      <c r="Z10" s="43"/>
      <c r="AA10" s="43"/>
      <c r="AB10" s="43"/>
      <c r="AC10" s="43"/>
      <c r="AD10" s="47">
        <f>データ!Q6</f>
        <v>3240</v>
      </c>
      <c r="AE10" s="47"/>
      <c r="AF10" s="47"/>
      <c r="AG10" s="47"/>
      <c r="AH10" s="47"/>
      <c r="AI10" s="47"/>
      <c r="AJ10" s="47"/>
      <c r="AK10" s="2"/>
      <c r="AL10" s="47">
        <f>データ!U6</f>
        <v>30651</v>
      </c>
      <c r="AM10" s="47"/>
      <c r="AN10" s="47"/>
      <c r="AO10" s="47"/>
      <c r="AP10" s="47"/>
      <c r="AQ10" s="47"/>
      <c r="AR10" s="47"/>
      <c r="AS10" s="47"/>
      <c r="AT10" s="43">
        <f>データ!V6</f>
        <v>8.89</v>
      </c>
      <c r="AU10" s="43"/>
      <c r="AV10" s="43"/>
      <c r="AW10" s="43"/>
      <c r="AX10" s="43"/>
      <c r="AY10" s="43"/>
      <c r="AZ10" s="43"/>
      <c r="BA10" s="43"/>
      <c r="BB10" s="43">
        <f>データ!W6</f>
        <v>3447.81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69" t="s">
        <v>26</v>
      </c>
      <c r="D34" s="69"/>
      <c r="E34" s="69"/>
      <c r="F34" s="69"/>
      <c r="G34" s="69"/>
      <c r="H34" s="69"/>
      <c r="I34" s="69"/>
      <c r="J34" s="69"/>
      <c r="K34" s="69"/>
      <c r="L34" s="69"/>
      <c r="M34" s="69"/>
      <c r="N34" s="69"/>
      <c r="O34" s="69"/>
      <c r="P34" s="69"/>
      <c r="Q34" s="19"/>
      <c r="R34" s="69" t="s">
        <v>27</v>
      </c>
      <c r="S34" s="69"/>
      <c r="T34" s="69"/>
      <c r="U34" s="69"/>
      <c r="V34" s="69"/>
      <c r="W34" s="69"/>
      <c r="X34" s="69"/>
      <c r="Y34" s="69"/>
      <c r="Z34" s="69"/>
      <c r="AA34" s="69"/>
      <c r="AB34" s="69"/>
      <c r="AC34" s="69"/>
      <c r="AD34" s="69"/>
      <c r="AE34" s="69"/>
      <c r="AF34" s="19"/>
      <c r="AG34" s="69" t="s">
        <v>28</v>
      </c>
      <c r="AH34" s="69"/>
      <c r="AI34" s="69"/>
      <c r="AJ34" s="69"/>
      <c r="AK34" s="69"/>
      <c r="AL34" s="69"/>
      <c r="AM34" s="69"/>
      <c r="AN34" s="69"/>
      <c r="AO34" s="69"/>
      <c r="AP34" s="69"/>
      <c r="AQ34" s="69"/>
      <c r="AR34" s="69"/>
      <c r="AS34" s="69"/>
      <c r="AT34" s="69"/>
      <c r="AU34" s="19"/>
      <c r="AV34" s="69" t="s">
        <v>29</v>
      </c>
      <c r="AW34" s="69"/>
      <c r="AX34" s="69"/>
      <c r="AY34" s="69"/>
      <c r="AZ34" s="69"/>
      <c r="BA34" s="69"/>
      <c r="BB34" s="69"/>
      <c r="BC34" s="69"/>
      <c r="BD34" s="69"/>
      <c r="BE34" s="69"/>
      <c r="BF34" s="69"/>
      <c r="BG34" s="69"/>
      <c r="BH34" s="69"/>
      <c r="BI34" s="69"/>
      <c r="BJ34" s="18"/>
      <c r="BK34" s="2"/>
      <c r="BL34" s="66"/>
      <c r="BM34" s="67"/>
      <c r="BN34" s="67"/>
      <c r="BO34" s="67"/>
      <c r="BP34" s="67"/>
      <c r="BQ34" s="67"/>
      <c r="BR34" s="67"/>
      <c r="BS34" s="67"/>
      <c r="BT34" s="67"/>
      <c r="BU34" s="67"/>
      <c r="BV34" s="67"/>
      <c r="BW34" s="67"/>
      <c r="BX34" s="67"/>
      <c r="BY34" s="67"/>
      <c r="BZ34" s="68"/>
    </row>
    <row r="35" spans="1:78" ht="13.5" customHeight="1">
      <c r="A35" s="2"/>
      <c r="B35" s="16"/>
      <c r="C35" s="69"/>
      <c r="D35" s="69"/>
      <c r="E35" s="69"/>
      <c r="F35" s="69"/>
      <c r="G35" s="69"/>
      <c r="H35" s="69"/>
      <c r="I35" s="69"/>
      <c r="J35" s="69"/>
      <c r="K35" s="69"/>
      <c r="L35" s="69"/>
      <c r="M35" s="69"/>
      <c r="N35" s="69"/>
      <c r="O35" s="69"/>
      <c r="P35" s="69"/>
      <c r="Q35" s="19"/>
      <c r="R35" s="69"/>
      <c r="S35" s="69"/>
      <c r="T35" s="69"/>
      <c r="U35" s="69"/>
      <c r="V35" s="69"/>
      <c r="W35" s="69"/>
      <c r="X35" s="69"/>
      <c r="Y35" s="69"/>
      <c r="Z35" s="69"/>
      <c r="AA35" s="69"/>
      <c r="AB35" s="69"/>
      <c r="AC35" s="69"/>
      <c r="AD35" s="69"/>
      <c r="AE35" s="69"/>
      <c r="AF35" s="19"/>
      <c r="AG35" s="69"/>
      <c r="AH35" s="69"/>
      <c r="AI35" s="69"/>
      <c r="AJ35" s="69"/>
      <c r="AK35" s="69"/>
      <c r="AL35" s="69"/>
      <c r="AM35" s="69"/>
      <c r="AN35" s="69"/>
      <c r="AO35" s="69"/>
      <c r="AP35" s="69"/>
      <c r="AQ35" s="69"/>
      <c r="AR35" s="69"/>
      <c r="AS35" s="69"/>
      <c r="AT35" s="69"/>
      <c r="AU35" s="19"/>
      <c r="AV35" s="69"/>
      <c r="AW35" s="69"/>
      <c r="AX35" s="69"/>
      <c r="AY35" s="69"/>
      <c r="AZ35" s="69"/>
      <c r="BA35" s="69"/>
      <c r="BB35" s="69"/>
      <c r="BC35" s="69"/>
      <c r="BD35" s="69"/>
      <c r="BE35" s="69"/>
      <c r="BF35" s="69"/>
      <c r="BG35" s="69"/>
      <c r="BH35" s="69"/>
      <c r="BI35" s="69"/>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0" t="s">
        <v>108</v>
      </c>
      <c r="BM47" s="71"/>
      <c r="BN47" s="71"/>
      <c r="BO47" s="71"/>
      <c r="BP47" s="71"/>
      <c r="BQ47" s="71"/>
      <c r="BR47" s="71"/>
      <c r="BS47" s="71"/>
      <c r="BT47" s="71"/>
      <c r="BU47" s="71"/>
      <c r="BV47" s="71"/>
      <c r="BW47" s="71"/>
      <c r="BX47" s="71"/>
      <c r="BY47" s="71"/>
      <c r="BZ47" s="72"/>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0"/>
      <c r="BM48" s="71"/>
      <c r="BN48" s="71"/>
      <c r="BO48" s="71"/>
      <c r="BP48" s="71"/>
      <c r="BQ48" s="71"/>
      <c r="BR48" s="71"/>
      <c r="BS48" s="71"/>
      <c r="BT48" s="71"/>
      <c r="BU48" s="71"/>
      <c r="BV48" s="71"/>
      <c r="BW48" s="71"/>
      <c r="BX48" s="71"/>
      <c r="BY48" s="71"/>
      <c r="BZ48" s="72"/>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0"/>
      <c r="BM49" s="71"/>
      <c r="BN49" s="71"/>
      <c r="BO49" s="71"/>
      <c r="BP49" s="71"/>
      <c r="BQ49" s="71"/>
      <c r="BR49" s="71"/>
      <c r="BS49" s="71"/>
      <c r="BT49" s="71"/>
      <c r="BU49" s="71"/>
      <c r="BV49" s="71"/>
      <c r="BW49" s="71"/>
      <c r="BX49" s="71"/>
      <c r="BY49" s="71"/>
      <c r="BZ49" s="72"/>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0"/>
      <c r="BM50" s="71"/>
      <c r="BN50" s="71"/>
      <c r="BO50" s="71"/>
      <c r="BP50" s="71"/>
      <c r="BQ50" s="71"/>
      <c r="BR50" s="71"/>
      <c r="BS50" s="71"/>
      <c r="BT50" s="71"/>
      <c r="BU50" s="71"/>
      <c r="BV50" s="71"/>
      <c r="BW50" s="71"/>
      <c r="BX50" s="71"/>
      <c r="BY50" s="71"/>
      <c r="BZ50" s="72"/>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0"/>
      <c r="BM51" s="71"/>
      <c r="BN51" s="71"/>
      <c r="BO51" s="71"/>
      <c r="BP51" s="71"/>
      <c r="BQ51" s="71"/>
      <c r="BR51" s="71"/>
      <c r="BS51" s="71"/>
      <c r="BT51" s="71"/>
      <c r="BU51" s="71"/>
      <c r="BV51" s="71"/>
      <c r="BW51" s="71"/>
      <c r="BX51" s="71"/>
      <c r="BY51" s="71"/>
      <c r="BZ51" s="72"/>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0"/>
      <c r="BM52" s="71"/>
      <c r="BN52" s="71"/>
      <c r="BO52" s="71"/>
      <c r="BP52" s="71"/>
      <c r="BQ52" s="71"/>
      <c r="BR52" s="71"/>
      <c r="BS52" s="71"/>
      <c r="BT52" s="71"/>
      <c r="BU52" s="71"/>
      <c r="BV52" s="71"/>
      <c r="BW52" s="71"/>
      <c r="BX52" s="71"/>
      <c r="BY52" s="71"/>
      <c r="BZ52" s="72"/>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0"/>
      <c r="BM53" s="71"/>
      <c r="BN53" s="71"/>
      <c r="BO53" s="71"/>
      <c r="BP53" s="71"/>
      <c r="BQ53" s="71"/>
      <c r="BR53" s="71"/>
      <c r="BS53" s="71"/>
      <c r="BT53" s="71"/>
      <c r="BU53" s="71"/>
      <c r="BV53" s="71"/>
      <c r="BW53" s="71"/>
      <c r="BX53" s="71"/>
      <c r="BY53" s="71"/>
      <c r="BZ53" s="72"/>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0"/>
      <c r="BM54" s="71"/>
      <c r="BN54" s="71"/>
      <c r="BO54" s="71"/>
      <c r="BP54" s="71"/>
      <c r="BQ54" s="71"/>
      <c r="BR54" s="71"/>
      <c r="BS54" s="71"/>
      <c r="BT54" s="71"/>
      <c r="BU54" s="71"/>
      <c r="BV54" s="71"/>
      <c r="BW54" s="71"/>
      <c r="BX54" s="71"/>
      <c r="BY54" s="71"/>
      <c r="BZ54" s="72"/>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0"/>
      <c r="BM55" s="71"/>
      <c r="BN55" s="71"/>
      <c r="BO55" s="71"/>
      <c r="BP55" s="71"/>
      <c r="BQ55" s="71"/>
      <c r="BR55" s="71"/>
      <c r="BS55" s="71"/>
      <c r="BT55" s="71"/>
      <c r="BU55" s="71"/>
      <c r="BV55" s="71"/>
      <c r="BW55" s="71"/>
      <c r="BX55" s="71"/>
      <c r="BY55" s="71"/>
      <c r="BZ55" s="72"/>
    </row>
    <row r="56" spans="1:78" ht="13.5" customHeight="1">
      <c r="A56" s="2"/>
      <c r="B56" s="16"/>
      <c r="C56" s="69" t="s">
        <v>31</v>
      </c>
      <c r="D56" s="69"/>
      <c r="E56" s="69"/>
      <c r="F56" s="69"/>
      <c r="G56" s="69"/>
      <c r="H56" s="69"/>
      <c r="I56" s="69"/>
      <c r="J56" s="69"/>
      <c r="K56" s="69"/>
      <c r="L56" s="69"/>
      <c r="M56" s="69"/>
      <c r="N56" s="69"/>
      <c r="O56" s="69"/>
      <c r="P56" s="69"/>
      <c r="Q56" s="19"/>
      <c r="R56" s="69" t="s">
        <v>32</v>
      </c>
      <c r="S56" s="69"/>
      <c r="T56" s="69"/>
      <c r="U56" s="69"/>
      <c r="V56" s="69"/>
      <c r="W56" s="69"/>
      <c r="X56" s="69"/>
      <c r="Y56" s="69"/>
      <c r="Z56" s="69"/>
      <c r="AA56" s="69"/>
      <c r="AB56" s="69"/>
      <c r="AC56" s="69"/>
      <c r="AD56" s="69"/>
      <c r="AE56" s="69"/>
      <c r="AF56" s="19"/>
      <c r="AG56" s="69" t="s">
        <v>33</v>
      </c>
      <c r="AH56" s="69"/>
      <c r="AI56" s="69"/>
      <c r="AJ56" s="69"/>
      <c r="AK56" s="69"/>
      <c r="AL56" s="69"/>
      <c r="AM56" s="69"/>
      <c r="AN56" s="69"/>
      <c r="AO56" s="69"/>
      <c r="AP56" s="69"/>
      <c r="AQ56" s="69"/>
      <c r="AR56" s="69"/>
      <c r="AS56" s="69"/>
      <c r="AT56" s="69"/>
      <c r="AU56" s="19"/>
      <c r="AV56" s="69" t="s">
        <v>34</v>
      </c>
      <c r="AW56" s="69"/>
      <c r="AX56" s="69"/>
      <c r="AY56" s="69"/>
      <c r="AZ56" s="69"/>
      <c r="BA56" s="69"/>
      <c r="BB56" s="69"/>
      <c r="BC56" s="69"/>
      <c r="BD56" s="69"/>
      <c r="BE56" s="69"/>
      <c r="BF56" s="69"/>
      <c r="BG56" s="69"/>
      <c r="BH56" s="69"/>
      <c r="BI56" s="69"/>
      <c r="BJ56" s="18"/>
      <c r="BK56" s="2"/>
      <c r="BL56" s="70"/>
      <c r="BM56" s="71"/>
      <c r="BN56" s="71"/>
      <c r="BO56" s="71"/>
      <c r="BP56" s="71"/>
      <c r="BQ56" s="71"/>
      <c r="BR56" s="71"/>
      <c r="BS56" s="71"/>
      <c r="BT56" s="71"/>
      <c r="BU56" s="71"/>
      <c r="BV56" s="71"/>
      <c r="BW56" s="71"/>
      <c r="BX56" s="71"/>
      <c r="BY56" s="71"/>
      <c r="BZ56" s="72"/>
    </row>
    <row r="57" spans="1:78" ht="13.5" customHeight="1">
      <c r="A57" s="2"/>
      <c r="B57" s="16"/>
      <c r="C57" s="69"/>
      <c r="D57" s="69"/>
      <c r="E57" s="69"/>
      <c r="F57" s="69"/>
      <c r="G57" s="69"/>
      <c r="H57" s="69"/>
      <c r="I57" s="69"/>
      <c r="J57" s="69"/>
      <c r="K57" s="69"/>
      <c r="L57" s="69"/>
      <c r="M57" s="69"/>
      <c r="N57" s="69"/>
      <c r="O57" s="69"/>
      <c r="P57" s="69"/>
      <c r="Q57" s="19"/>
      <c r="R57" s="69"/>
      <c r="S57" s="69"/>
      <c r="T57" s="69"/>
      <c r="U57" s="69"/>
      <c r="V57" s="69"/>
      <c r="W57" s="69"/>
      <c r="X57" s="69"/>
      <c r="Y57" s="69"/>
      <c r="Z57" s="69"/>
      <c r="AA57" s="69"/>
      <c r="AB57" s="69"/>
      <c r="AC57" s="69"/>
      <c r="AD57" s="69"/>
      <c r="AE57" s="69"/>
      <c r="AF57" s="19"/>
      <c r="AG57" s="69"/>
      <c r="AH57" s="69"/>
      <c r="AI57" s="69"/>
      <c r="AJ57" s="69"/>
      <c r="AK57" s="69"/>
      <c r="AL57" s="69"/>
      <c r="AM57" s="69"/>
      <c r="AN57" s="69"/>
      <c r="AO57" s="69"/>
      <c r="AP57" s="69"/>
      <c r="AQ57" s="69"/>
      <c r="AR57" s="69"/>
      <c r="AS57" s="69"/>
      <c r="AT57" s="69"/>
      <c r="AU57" s="19"/>
      <c r="AV57" s="69"/>
      <c r="AW57" s="69"/>
      <c r="AX57" s="69"/>
      <c r="AY57" s="69"/>
      <c r="AZ57" s="69"/>
      <c r="BA57" s="69"/>
      <c r="BB57" s="69"/>
      <c r="BC57" s="69"/>
      <c r="BD57" s="69"/>
      <c r="BE57" s="69"/>
      <c r="BF57" s="69"/>
      <c r="BG57" s="69"/>
      <c r="BH57" s="69"/>
      <c r="BI57" s="69"/>
      <c r="BJ57" s="18"/>
      <c r="BK57" s="2"/>
      <c r="BL57" s="70"/>
      <c r="BM57" s="71"/>
      <c r="BN57" s="71"/>
      <c r="BO57" s="71"/>
      <c r="BP57" s="71"/>
      <c r="BQ57" s="71"/>
      <c r="BR57" s="71"/>
      <c r="BS57" s="71"/>
      <c r="BT57" s="71"/>
      <c r="BU57" s="71"/>
      <c r="BV57" s="71"/>
      <c r="BW57" s="71"/>
      <c r="BX57" s="71"/>
      <c r="BY57" s="71"/>
      <c r="BZ57" s="72"/>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0"/>
      <c r="BM58" s="71"/>
      <c r="BN58" s="71"/>
      <c r="BO58" s="71"/>
      <c r="BP58" s="71"/>
      <c r="BQ58" s="71"/>
      <c r="BR58" s="71"/>
      <c r="BS58" s="71"/>
      <c r="BT58" s="71"/>
      <c r="BU58" s="71"/>
      <c r="BV58" s="71"/>
      <c r="BW58" s="71"/>
      <c r="BX58" s="71"/>
      <c r="BY58" s="71"/>
      <c r="BZ58" s="72"/>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0"/>
      <c r="BM59" s="71"/>
      <c r="BN59" s="71"/>
      <c r="BO59" s="71"/>
      <c r="BP59" s="71"/>
      <c r="BQ59" s="71"/>
      <c r="BR59" s="71"/>
      <c r="BS59" s="71"/>
      <c r="BT59" s="71"/>
      <c r="BU59" s="71"/>
      <c r="BV59" s="71"/>
      <c r="BW59" s="71"/>
      <c r="BX59" s="71"/>
      <c r="BY59" s="71"/>
      <c r="BZ59" s="7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0"/>
      <c r="BM62" s="71"/>
      <c r="BN62" s="71"/>
      <c r="BO62" s="71"/>
      <c r="BP62" s="71"/>
      <c r="BQ62" s="71"/>
      <c r="BR62" s="71"/>
      <c r="BS62" s="71"/>
      <c r="BT62" s="71"/>
      <c r="BU62" s="71"/>
      <c r="BV62" s="71"/>
      <c r="BW62" s="71"/>
      <c r="BX62" s="71"/>
      <c r="BY62" s="71"/>
      <c r="BZ62" s="72"/>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0" t="s">
        <v>107</v>
      </c>
      <c r="BM66" s="71"/>
      <c r="BN66" s="71"/>
      <c r="BO66" s="71"/>
      <c r="BP66" s="71"/>
      <c r="BQ66" s="71"/>
      <c r="BR66" s="71"/>
      <c r="BS66" s="71"/>
      <c r="BT66" s="71"/>
      <c r="BU66" s="71"/>
      <c r="BV66" s="71"/>
      <c r="BW66" s="71"/>
      <c r="BX66" s="71"/>
      <c r="BY66" s="71"/>
      <c r="BZ66" s="72"/>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0"/>
      <c r="BM67" s="71"/>
      <c r="BN67" s="71"/>
      <c r="BO67" s="71"/>
      <c r="BP67" s="71"/>
      <c r="BQ67" s="71"/>
      <c r="BR67" s="71"/>
      <c r="BS67" s="71"/>
      <c r="BT67" s="71"/>
      <c r="BU67" s="71"/>
      <c r="BV67" s="71"/>
      <c r="BW67" s="71"/>
      <c r="BX67" s="71"/>
      <c r="BY67" s="71"/>
      <c r="BZ67" s="72"/>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0"/>
      <c r="BM68" s="71"/>
      <c r="BN68" s="71"/>
      <c r="BO68" s="71"/>
      <c r="BP68" s="71"/>
      <c r="BQ68" s="71"/>
      <c r="BR68" s="71"/>
      <c r="BS68" s="71"/>
      <c r="BT68" s="71"/>
      <c r="BU68" s="71"/>
      <c r="BV68" s="71"/>
      <c r="BW68" s="71"/>
      <c r="BX68" s="71"/>
      <c r="BY68" s="71"/>
      <c r="BZ68" s="72"/>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0"/>
      <c r="BM69" s="71"/>
      <c r="BN69" s="71"/>
      <c r="BO69" s="71"/>
      <c r="BP69" s="71"/>
      <c r="BQ69" s="71"/>
      <c r="BR69" s="71"/>
      <c r="BS69" s="71"/>
      <c r="BT69" s="71"/>
      <c r="BU69" s="71"/>
      <c r="BV69" s="71"/>
      <c r="BW69" s="71"/>
      <c r="BX69" s="71"/>
      <c r="BY69" s="71"/>
      <c r="BZ69" s="72"/>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0"/>
      <c r="BM70" s="71"/>
      <c r="BN70" s="71"/>
      <c r="BO70" s="71"/>
      <c r="BP70" s="71"/>
      <c r="BQ70" s="71"/>
      <c r="BR70" s="71"/>
      <c r="BS70" s="71"/>
      <c r="BT70" s="71"/>
      <c r="BU70" s="71"/>
      <c r="BV70" s="71"/>
      <c r="BW70" s="71"/>
      <c r="BX70" s="71"/>
      <c r="BY70" s="71"/>
      <c r="BZ70" s="72"/>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0"/>
      <c r="BM71" s="71"/>
      <c r="BN71" s="71"/>
      <c r="BO71" s="71"/>
      <c r="BP71" s="71"/>
      <c r="BQ71" s="71"/>
      <c r="BR71" s="71"/>
      <c r="BS71" s="71"/>
      <c r="BT71" s="71"/>
      <c r="BU71" s="71"/>
      <c r="BV71" s="71"/>
      <c r="BW71" s="71"/>
      <c r="BX71" s="71"/>
      <c r="BY71" s="71"/>
      <c r="BZ71" s="72"/>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0"/>
      <c r="BM72" s="71"/>
      <c r="BN72" s="71"/>
      <c r="BO72" s="71"/>
      <c r="BP72" s="71"/>
      <c r="BQ72" s="71"/>
      <c r="BR72" s="71"/>
      <c r="BS72" s="71"/>
      <c r="BT72" s="71"/>
      <c r="BU72" s="71"/>
      <c r="BV72" s="71"/>
      <c r="BW72" s="71"/>
      <c r="BX72" s="71"/>
      <c r="BY72" s="71"/>
      <c r="BZ72" s="72"/>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0"/>
      <c r="BM73" s="71"/>
      <c r="BN73" s="71"/>
      <c r="BO73" s="71"/>
      <c r="BP73" s="71"/>
      <c r="BQ73" s="71"/>
      <c r="BR73" s="71"/>
      <c r="BS73" s="71"/>
      <c r="BT73" s="71"/>
      <c r="BU73" s="71"/>
      <c r="BV73" s="71"/>
      <c r="BW73" s="71"/>
      <c r="BX73" s="71"/>
      <c r="BY73" s="71"/>
      <c r="BZ73" s="72"/>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0"/>
      <c r="BM74" s="71"/>
      <c r="BN74" s="71"/>
      <c r="BO74" s="71"/>
      <c r="BP74" s="71"/>
      <c r="BQ74" s="71"/>
      <c r="BR74" s="71"/>
      <c r="BS74" s="71"/>
      <c r="BT74" s="71"/>
      <c r="BU74" s="71"/>
      <c r="BV74" s="71"/>
      <c r="BW74" s="71"/>
      <c r="BX74" s="71"/>
      <c r="BY74" s="71"/>
      <c r="BZ74" s="72"/>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0"/>
      <c r="BM75" s="71"/>
      <c r="BN75" s="71"/>
      <c r="BO75" s="71"/>
      <c r="BP75" s="71"/>
      <c r="BQ75" s="71"/>
      <c r="BR75" s="71"/>
      <c r="BS75" s="71"/>
      <c r="BT75" s="71"/>
      <c r="BU75" s="71"/>
      <c r="BV75" s="71"/>
      <c r="BW75" s="71"/>
      <c r="BX75" s="71"/>
      <c r="BY75" s="71"/>
      <c r="BZ75" s="72"/>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0"/>
      <c r="BM76" s="71"/>
      <c r="BN76" s="71"/>
      <c r="BO76" s="71"/>
      <c r="BP76" s="71"/>
      <c r="BQ76" s="71"/>
      <c r="BR76" s="71"/>
      <c r="BS76" s="71"/>
      <c r="BT76" s="71"/>
      <c r="BU76" s="71"/>
      <c r="BV76" s="71"/>
      <c r="BW76" s="71"/>
      <c r="BX76" s="71"/>
      <c r="BY76" s="71"/>
      <c r="BZ76" s="72"/>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0"/>
      <c r="BM77" s="71"/>
      <c r="BN77" s="71"/>
      <c r="BO77" s="71"/>
      <c r="BP77" s="71"/>
      <c r="BQ77" s="71"/>
      <c r="BR77" s="71"/>
      <c r="BS77" s="71"/>
      <c r="BT77" s="71"/>
      <c r="BU77" s="71"/>
      <c r="BV77" s="71"/>
      <c r="BW77" s="71"/>
      <c r="BX77" s="71"/>
      <c r="BY77" s="71"/>
      <c r="BZ77" s="72"/>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0"/>
      <c r="BM78" s="71"/>
      <c r="BN78" s="71"/>
      <c r="BO78" s="71"/>
      <c r="BP78" s="71"/>
      <c r="BQ78" s="71"/>
      <c r="BR78" s="71"/>
      <c r="BS78" s="71"/>
      <c r="BT78" s="71"/>
      <c r="BU78" s="71"/>
      <c r="BV78" s="71"/>
      <c r="BW78" s="71"/>
      <c r="BX78" s="71"/>
      <c r="BY78" s="71"/>
      <c r="BZ78" s="72"/>
    </row>
    <row r="79" spans="1:78" ht="13.5" customHeight="1">
      <c r="A79" s="2"/>
      <c r="B79" s="16"/>
      <c r="C79" s="69" t="s">
        <v>37</v>
      </c>
      <c r="D79" s="69"/>
      <c r="E79" s="69"/>
      <c r="F79" s="69"/>
      <c r="G79" s="69"/>
      <c r="H79" s="69"/>
      <c r="I79" s="69"/>
      <c r="J79" s="69"/>
      <c r="K79" s="69"/>
      <c r="L79" s="69"/>
      <c r="M79" s="69"/>
      <c r="N79" s="69"/>
      <c r="O79" s="69"/>
      <c r="P79" s="69"/>
      <c r="Q79" s="69"/>
      <c r="R79" s="69"/>
      <c r="S79" s="69"/>
      <c r="T79" s="69"/>
      <c r="U79" s="19"/>
      <c r="V79" s="19"/>
      <c r="W79" s="69" t="s">
        <v>38</v>
      </c>
      <c r="X79" s="69"/>
      <c r="Y79" s="69"/>
      <c r="Z79" s="69"/>
      <c r="AA79" s="69"/>
      <c r="AB79" s="69"/>
      <c r="AC79" s="69"/>
      <c r="AD79" s="69"/>
      <c r="AE79" s="69"/>
      <c r="AF79" s="69"/>
      <c r="AG79" s="69"/>
      <c r="AH79" s="69"/>
      <c r="AI79" s="69"/>
      <c r="AJ79" s="69"/>
      <c r="AK79" s="69"/>
      <c r="AL79" s="69"/>
      <c r="AM79" s="69"/>
      <c r="AN79" s="69"/>
      <c r="AO79" s="19"/>
      <c r="AP79" s="19"/>
      <c r="AQ79" s="69" t="s">
        <v>39</v>
      </c>
      <c r="AR79" s="69"/>
      <c r="AS79" s="69"/>
      <c r="AT79" s="69"/>
      <c r="AU79" s="69"/>
      <c r="AV79" s="69"/>
      <c r="AW79" s="69"/>
      <c r="AX79" s="69"/>
      <c r="AY79" s="69"/>
      <c r="AZ79" s="69"/>
      <c r="BA79" s="69"/>
      <c r="BB79" s="69"/>
      <c r="BC79" s="69"/>
      <c r="BD79" s="69"/>
      <c r="BE79" s="69"/>
      <c r="BF79" s="69"/>
      <c r="BG79" s="69"/>
      <c r="BH79" s="69"/>
      <c r="BI79" s="17"/>
      <c r="BJ79" s="18"/>
      <c r="BK79" s="2"/>
      <c r="BL79" s="70"/>
      <c r="BM79" s="71"/>
      <c r="BN79" s="71"/>
      <c r="BO79" s="71"/>
      <c r="BP79" s="71"/>
      <c r="BQ79" s="71"/>
      <c r="BR79" s="71"/>
      <c r="BS79" s="71"/>
      <c r="BT79" s="71"/>
      <c r="BU79" s="71"/>
      <c r="BV79" s="71"/>
      <c r="BW79" s="71"/>
      <c r="BX79" s="71"/>
      <c r="BY79" s="71"/>
      <c r="BZ79" s="72"/>
    </row>
    <row r="80" spans="1:78" ht="13.5" customHeight="1">
      <c r="A80" s="2"/>
      <c r="B80" s="16"/>
      <c r="C80" s="69"/>
      <c r="D80" s="69"/>
      <c r="E80" s="69"/>
      <c r="F80" s="69"/>
      <c r="G80" s="69"/>
      <c r="H80" s="69"/>
      <c r="I80" s="69"/>
      <c r="J80" s="69"/>
      <c r="K80" s="69"/>
      <c r="L80" s="69"/>
      <c r="M80" s="69"/>
      <c r="N80" s="69"/>
      <c r="O80" s="69"/>
      <c r="P80" s="69"/>
      <c r="Q80" s="69"/>
      <c r="R80" s="69"/>
      <c r="S80" s="69"/>
      <c r="T80" s="69"/>
      <c r="U80" s="19"/>
      <c r="V80" s="19"/>
      <c r="W80" s="69"/>
      <c r="X80" s="69"/>
      <c r="Y80" s="69"/>
      <c r="Z80" s="69"/>
      <c r="AA80" s="69"/>
      <c r="AB80" s="69"/>
      <c r="AC80" s="69"/>
      <c r="AD80" s="69"/>
      <c r="AE80" s="69"/>
      <c r="AF80" s="69"/>
      <c r="AG80" s="69"/>
      <c r="AH80" s="69"/>
      <c r="AI80" s="69"/>
      <c r="AJ80" s="69"/>
      <c r="AK80" s="69"/>
      <c r="AL80" s="69"/>
      <c r="AM80" s="69"/>
      <c r="AN80" s="69"/>
      <c r="AO80" s="19"/>
      <c r="AP80" s="19"/>
      <c r="AQ80" s="69"/>
      <c r="AR80" s="69"/>
      <c r="AS80" s="69"/>
      <c r="AT80" s="69"/>
      <c r="AU80" s="69"/>
      <c r="AV80" s="69"/>
      <c r="AW80" s="69"/>
      <c r="AX80" s="69"/>
      <c r="AY80" s="69"/>
      <c r="AZ80" s="69"/>
      <c r="BA80" s="69"/>
      <c r="BB80" s="69"/>
      <c r="BC80" s="69"/>
      <c r="BD80" s="69"/>
      <c r="BE80" s="69"/>
      <c r="BF80" s="69"/>
      <c r="BG80" s="69"/>
      <c r="BH80" s="69"/>
      <c r="BI80" s="17"/>
      <c r="BJ80" s="18"/>
      <c r="BK80" s="2"/>
      <c r="BL80" s="70"/>
      <c r="BM80" s="71"/>
      <c r="BN80" s="71"/>
      <c r="BO80" s="71"/>
      <c r="BP80" s="71"/>
      <c r="BQ80" s="71"/>
      <c r="BR80" s="71"/>
      <c r="BS80" s="71"/>
      <c r="BT80" s="71"/>
      <c r="BU80" s="71"/>
      <c r="BV80" s="71"/>
      <c r="BW80" s="71"/>
      <c r="BX80" s="71"/>
      <c r="BY80" s="71"/>
      <c r="BZ80" s="72"/>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0"/>
      <c r="BM81" s="71"/>
      <c r="BN81" s="71"/>
      <c r="BO81" s="71"/>
      <c r="BP81" s="71"/>
      <c r="BQ81" s="71"/>
      <c r="BR81" s="71"/>
      <c r="BS81" s="71"/>
      <c r="BT81" s="71"/>
      <c r="BU81" s="71"/>
      <c r="BV81" s="71"/>
      <c r="BW81" s="71"/>
      <c r="BX81" s="71"/>
      <c r="BY81" s="71"/>
      <c r="BZ81" s="72"/>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3"/>
      <c r="BM82" s="74"/>
      <c r="BN82" s="74"/>
      <c r="BO82" s="74"/>
      <c r="BP82" s="74"/>
      <c r="BQ82" s="74"/>
      <c r="BR82" s="74"/>
      <c r="BS82" s="74"/>
      <c r="BT82" s="74"/>
      <c r="BU82" s="74"/>
      <c r="BV82" s="74"/>
      <c r="BW82" s="74"/>
      <c r="BX82" s="74"/>
      <c r="BY82" s="74"/>
      <c r="BZ82" s="75"/>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7">
      <c r="A4" s="26" t="s">
        <v>54</v>
      </c>
      <c r="B4" s="28"/>
      <c r="C4" s="28"/>
      <c r="D4" s="28"/>
      <c r="E4" s="28"/>
      <c r="F4" s="28"/>
      <c r="G4" s="28"/>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152081</v>
      </c>
      <c r="D6" s="31">
        <f t="shared" si="3"/>
        <v>46</v>
      </c>
      <c r="E6" s="31">
        <f t="shared" si="3"/>
        <v>17</v>
      </c>
      <c r="F6" s="31">
        <f t="shared" si="3"/>
        <v>1</v>
      </c>
      <c r="G6" s="31">
        <f t="shared" si="3"/>
        <v>0</v>
      </c>
      <c r="H6" s="31" t="str">
        <f t="shared" si="3"/>
        <v>新潟県　小千谷市</v>
      </c>
      <c r="I6" s="31" t="str">
        <f t="shared" si="3"/>
        <v>法適用</v>
      </c>
      <c r="J6" s="31" t="str">
        <f t="shared" si="3"/>
        <v>下水道事業</v>
      </c>
      <c r="K6" s="31" t="str">
        <f t="shared" si="3"/>
        <v>公共下水道</v>
      </c>
      <c r="L6" s="31" t="str">
        <f t="shared" si="3"/>
        <v>Bd2</v>
      </c>
      <c r="M6" s="32" t="str">
        <f t="shared" si="3"/>
        <v>-</v>
      </c>
      <c r="N6" s="32">
        <f t="shared" si="3"/>
        <v>45.41</v>
      </c>
      <c r="O6" s="32">
        <f t="shared" si="3"/>
        <v>81.8</v>
      </c>
      <c r="P6" s="32">
        <f t="shared" si="3"/>
        <v>94.25</v>
      </c>
      <c r="Q6" s="32">
        <f t="shared" si="3"/>
        <v>3240</v>
      </c>
      <c r="R6" s="32">
        <f t="shared" si="3"/>
        <v>37620</v>
      </c>
      <c r="S6" s="32">
        <f t="shared" si="3"/>
        <v>155.19</v>
      </c>
      <c r="T6" s="32">
        <f t="shared" si="3"/>
        <v>242.41</v>
      </c>
      <c r="U6" s="32">
        <f t="shared" si="3"/>
        <v>30651</v>
      </c>
      <c r="V6" s="32">
        <f t="shared" si="3"/>
        <v>8.89</v>
      </c>
      <c r="W6" s="32">
        <f t="shared" si="3"/>
        <v>3447.81</v>
      </c>
      <c r="X6" s="33">
        <f>IF(X7="",NA(),X7)</f>
        <v>112.79</v>
      </c>
      <c r="Y6" s="33">
        <f t="shared" ref="Y6:AG6" si="4">IF(Y7="",NA(),Y7)</f>
        <v>118.19</v>
      </c>
      <c r="Z6" s="33">
        <f t="shared" si="4"/>
        <v>118.89</v>
      </c>
      <c r="AA6" s="33">
        <f t="shared" si="4"/>
        <v>118.8</v>
      </c>
      <c r="AB6" s="33">
        <f t="shared" si="4"/>
        <v>139.47</v>
      </c>
      <c r="AC6" s="33">
        <f t="shared" si="4"/>
        <v>102.88</v>
      </c>
      <c r="AD6" s="33">
        <f t="shared" si="4"/>
        <v>100.66</v>
      </c>
      <c r="AE6" s="33">
        <f t="shared" si="4"/>
        <v>101.61</v>
      </c>
      <c r="AF6" s="33">
        <f t="shared" si="4"/>
        <v>104.97</v>
      </c>
      <c r="AG6" s="33">
        <f t="shared" si="4"/>
        <v>106.59</v>
      </c>
      <c r="AH6" s="32" t="str">
        <f>IF(AH7="","",IF(AH7="-","【-】","【"&amp;SUBSTITUTE(TEXT(AH7,"#,##0.00"),"-","△")&amp;"】"))</f>
        <v>【107.74】</v>
      </c>
      <c r="AI6" s="32">
        <f>IF(AI7="",NA(),AI7)</f>
        <v>0</v>
      </c>
      <c r="AJ6" s="32">
        <f t="shared" ref="AJ6:AR6" si="5">IF(AJ7="",NA(),AJ7)</f>
        <v>0</v>
      </c>
      <c r="AK6" s="32">
        <f t="shared" si="5"/>
        <v>0</v>
      </c>
      <c r="AL6" s="32">
        <f t="shared" si="5"/>
        <v>0</v>
      </c>
      <c r="AM6" s="32">
        <f t="shared" si="5"/>
        <v>0</v>
      </c>
      <c r="AN6" s="33">
        <f t="shared" si="5"/>
        <v>33.39</v>
      </c>
      <c r="AO6" s="33">
        <f t="shared" si="5"/>
        <v>51.04</v>
      </c>
      <c r="AP6" s="33">
        <f t="shared" si="5"/>
        <v>51.83</v>
      </c>
      <c r="AQ6" s="33">
        <f t="shared" si="5"/>
        <v>52.88</v>
      </c>
      <c r="AR6" s="33">
        <f t="shared" si="5"/>
        <v>23.51</v>
      </c>
      <c r="AS6" s="32" t="str">
        <f>IF(AS7="","",IF(AS7="-","【-】","【"&amp;SUBSTITUTE(TEXT(AS7,"#,##0.00"),"-","△")&amp;"】"))</f>
        <v>【4.71】</v>
      </c>
      <c r="AT6" s="33">
        <f>IF(AT7="",NA(),AT7)</f>
        <v>632.98</v>
      </c>
      <c r="AU6" s="33">
        <f t="shared" ref="AU6:BC6" si="6">IF(AU7="",NA(),AU7)</f>
        <v>248.37</v>
      </c>
      <c r="AV6" s="33">
        <f t="shared" si="6"/>
        <v>240.87</v>
      </c>
      <c r="AW6" s="33">
        <f t="shared" si="6"/>
        <v>604.82000000000005</v>
      </c>
      <c r="AX6" s="33">
        <f t="shared" si="6"/>
        <v>46.6</v>
      </c>
      <c r="AY6" s="33">
        <f t="shared" si="6"/>
        <v>417.04</v>
      </c>
      <c r="AZ6" s="33">
        <f t="shared" si="6"/>
        <v>287.3</v>
      </c>
      <c r="BA6" s="33">
        <f t="shared" si="6"/>
        <v>231.37</v>
      </c>
      <c r="BB6" s="33">
        <f t="shared" si="6"/>
        <v>539.27</v>
      </c>
      <c r="BC6" s="33">
        <f t="shared" si="6"/>
        <v>57.3</v>
      </c>
      <c r="BD6" s="32" t="str">
        <f>IF(BD7="","",IF(BD7="-","【-】","【"&amp;SUBSTITUTE(TEXT(BD7,"#,##0.00"),"-","△")&amp;"】"))</f>
        <v>【56.46】</v>
      </c>
      <c r="BE6" s="33">
        <f>IF(BE7="",NA(),BE7)</f>
        <v>352.2</v>
      </c>
      <c r="BF6" s="33">
        <f t="shared" ref="BF6:BN6" si="7">IF(BF7="",NA(),BF7)</f>
        <v>209.55</v>
      </c>
      <c r="BG6" s="33">
        <f t="shared" si="7"/>
        <v>132.94999999999999</v>
      </c>
      <c r="BH6" s="33">
        <f t="shared" si="7"/>
        <v>140.1</v>
      </c>
      <c r="BI6" s="33">
        <f t="shared" si="7"/>
        <v>373.72</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137.44</v>
      </c>
      <c r="BQ6" s="33">
        <f t="shared" ref="BQ6:BY6" si="8">IF(BQ7="",NA(),BQ7)</f>
        <v>161.82</v>
      </c>
      <c r="BR6" s="33">
        <f t="shared" si="8"/>
        <v>164.78</v>
      </c>
      <c r="BS6" s="33">
        <f t="shared" si="8"/>
        <v>162.53</v>
      </c>
      <c r="BT6" s="33">
        <f t="shared" si="8"/>
        <v>180.08</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113.37</v>
      </c>
      <c r="CB6" s="33">
        <f t="shared" ref="CB6:CJ6" si="9">IF(CB7="",NA(),CB7)</f>
        <v>96.52</v>
      </c>
      <c r="CC6" s="33">
        <f t="shared" si="9"/>
        <v>94.93</v>
      </c>
      <c r="CD6" s="33">
        <f t="shared" si="9"/>
        <v>96.45</v>
      </c>
      <c r="CE6" s="33">
        <f t="shared" si="9"/>
        <v>87.24</v>
      </c>
      <c r="CF6" s="33">
        <f t="shared" si="9"/>
        <v>199.72</v>
      </c>
      <c r="CG6" s="33">
        <f t="shared" si="9"/>
        <v>201.25</v>
      </c>
      <c r="CH6" s="33">
        <f t="shared" si="9"/>
        <v>199.32</v>
      </c>
      <c r="CI6" s="33">
        <f t="shared" si="9"/>
        <v>199.36</v>
      </c>
      <c r="CJ6" s="33">
        <f t="shared" si="9"/>
        <v>193.74</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60.04</v>
      </c>
      <c r="CR6" s="33">
        <f t="shared" si="10"/>
        <v>63.88</v>
      </c>
      <c r="CS6" s="33">
        <f t="shared" si="10"/>
        <v>65.31</v>
      </c>
      <c r="CT6" s="33">
        <f t="shared" si="10"/>
        <v>62.09</v>
      </c>
      <c r="CU6" s="33">
        <f t="shared" si="10"/>
        <v>62.23</v>
      </c>
      <c r="CV6" s="32" t="str">
        <f>IF(CV7="","",IF(CV7="-","【-】","【"&amp;SUBSTITUTE(TEXT(CV7,"#,##0.00"),"-","△")&amp;"】"))</f>
        <v>【60.35】</v>
      </c>
      <c r="CW6" s="33">
        <f>IF(CW7="",NA(),CW7)</f>
        <v>87.62</v>
      </c>
      <c r="CX6" s="33">
        <f t="shared" ref="CX6:DF6" si="11">IF(CX7="",NA(),CX7)</f>
        <v>88.73</v>
      </c>
      <c r="CY6" s="33">
        <f t="shared" si="11"/>
        <v>89.87</v>
      </c>
      <c r="CZ6" s="33">
        <f t="shared" si="11"/>
        <v>91.37</v>
      </c>
      <c r="DA6" s="33">
        <f t="shared" si="11"/>
        <v>92.06</v>
      </c>
      <c r="DB6" s="33">
        <f t="shared" si="11"/>
        <v>87.18</v>
      </c>
      <c r="DC6" s="33">
        <f t="shared" si="11"/>
        <v>86.62</v>
      </c>
      <c r="DD6" s="33">
        <f t="shared" si="11"/>
        <v>87.07</v>
      </c>
      <c r="DE6" s="33">
        <f t="shared" si="11"/>
        <v>86.88</v>
      </c>
      <c r="DF6" s="33">
        <f t="shared" si="11"/>
        <v>86.56</v>
      </c>
      <c r="DG6" s="32" t="str">
        <f>IF(DG7="","",IF(DG7="-","【-】","【"&amp;SUBSTITUTE(TEXT(DG7,"#,##0.00"),"-","△")&amp;"】"))</f>
        <v>【94.57】</v>
      </c>
      <c r="DH6" s="33">
        <f>IF(DH7="",NA(),DH7)</f>
        <v>2.42</v>
      </c>
      <c r="DI6" s="33">
        <f t="shared" ref="DI6:DQ6" si="12">IF(DI7="",NA(),DI7)</f>
        <v>4.83</v>
      </c>
      <c r="DJ6" s="33">
        <f t="shared" si="12"/>
        <v>7.24</v>
      </c>
      <c r="DK6" s="33">
        <f t="shared" si="12"/>
        <v>9.61</v>
      </c>
      <c r="DL6" s="33">
        <f t="shared" si="12"/>
        <v>11.97</v>
      </c>
      <c r="DM6" s="33">
        <f t="shared" si="12"/>
        <v>8.83</v>
      </c>
      <c r="DN6" s="33">
        <f t="shared" si="12"/>
        <v>9.6300000000000008</v>
      </c>
      <c r="DO6" s="33">
        <f t="shared" si="12"/>
        <v>8.3000000000000007</v>
      </c>
      <c r="DP6" s="33">
        <f t="shared" si="12"/>
        <v>9.52</v>
      </c>
      <c r="DQ6" s="33">
        <f t="shared" si="12"/>
        <v>15.82</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2">
        <f t="shared" si="13"/>
        <v>0</v>
      </c>
      <c r="DZ6" s="33">
        <f t="shared" si="13"/>
        <v>0.01</v>
      </c>
      <c r="EA6" s="33">
        <f t="shared" si="13"/>
        <v>0.01</v>
      </c>
      <c r="EB6" s="33">
        <f t="shared" si="13"/>
        <v>0.01</v>
      </c>
      <c r="EC6" s="32" t="str">
        <f>IF(EC7="","",IF(EC7="-","【-】","【"&amp;SUBSTITUTE(TEXT(EC7,"#,##0.00"),"-","△")&amp;"】"))</f>
        <v>【4.35】</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0.06</v>
      </c>
      <c r="EM6" s="33">
        <f t="shared" si="14"/>
        <v>0.04</v>
      </c>
      <c r="EN6" s="32" t="str">
        <f>IF(EN7="","",IF(EN7="-","【-】","【"&amp;SUBSTITUTE(TEXT(EN7,"#,##0.00"),"-","△")&amp;"】"))</f>
        <v>【0.17】</v>
      </c>
    </row>
    <row r="7" spans="1:147" s="34" customFormat="1">
      <c r="A7" s="26"/>
      <c r="B7" s="35">
        <v>2014</v>
      </c>
      <c r="C7" s="35">
        <v>152081</v>
      </c>
      <c r="D7" s="35">
        <v>46</v>
      </c>
      <c r="E7" s="35">
        <v>17</v>
      </c>
      <c r="F7" s="35">
        <v>1</v>
      </c>
      <c r="G7" s="35">
        <v>0</v>
      </c>
      <c r="H7" s="35" t="s">
        <v>96</v>
      </c>
      <c r="I7" s="35" t="s">
        <v>97</v>
      </c>
      <c r="J7" s="35" t="s">
        <v>98</v>
      </c>
      <c r="K7" s="35" t="s">
        <v>99</v>
      </c>
      <c r="L7" s="35" t="s">
        <v>100</v>
      </c>
      <c r="M7" s="36" t="s">
        <v>101</v>
      </c>
      <c r="N7" s="36">
        <v>45.41</v>
      </c>
      <c r="O7" s="36">
        <v>81.8</v>
      </c>
      <c r="P7" s="36">
        <v>94.25</v>
      </c>
      <c r="Q7" s="36">
        <v>3240</v>
      </c>
      <c r="R7" s="36">
        <v>37620</v>
      </c>
      <c r="S7" s="36">
        <v>155.19</v>
      </c>
      <c r="T7" s="36">
        <v>242.41</v>
      </c>
      <c r="U7" s="36">
        <v>30651</v>
      </c>
      <c r="V7" s="36">
        <v>8.89</v>
      </c>
      <c r="W7" s="36">
        <v>3447.81</v>
      </c>
      <c r="X7" s="36">
        <v>112.79</v>
      </c>
      <c r="Y7" s="36">
        <v>118.19</v>
      </c>
      <c r="Z7" s="36">
        <v>118.89</v>
      </c>
      <c r="AA7" s="36">
        <v>118.8</v>
      </c>
      <c r="AB7" s="36">
        <v>139.47</v>
      </c>
      <c r="AC7" s="36">
        <v>102.88</v>
      </c>
      <c r="AD7" s="36">
        <v>100.66</v>
      </c>
      <c r="AE7" s="36">
        <v>101.61</v>
      </c>
      <c r="AF7" s="36">
        <v>104.97</v>
      </c>
      <c r="AG7" s="36">
        <v>106.59</v>
      </c>
      <c r="AH7" s="36">
        <v>107.74</v>
      </c>
      <c r="AI7" s="36">
        <v>0</v>
      </c>
      <c r="AJ7" s="36">
        <v>0</v>
      </c>
      <c r="AK7" s="36">
        <v>0</v>
      </c>
      <c r="AL7" s="36">
        <v>0</v>
      </c>
      <c r="AM7" s="36">
        <v>0</v>
      </c>
      <c r="AN7" s="36">
        <v>33.39</v>
      </c>
      <c r="AO7" s="36">
        <v>51.04</v>
      </c>
      <c r="AP7" s="36">
        <v>51.83</v>
      </c>
      <c r="AQ7" s="36">
        <v>52.88</v>
      </c>
      <c r="AR7" s="36">
        <v>23.51</v>
      </c>
      <c r="AS7" s="36">
        <v>4.71</v>
      </c>
      <c r="AT7" s="36">
        <v>632.98</v>
      </c>
      <c r="AU7" s="36">
        <v>248.37</v>
      </c>
      <c r="AV7" s="36">
        <v>240.87</v>
      </c>
      <c r="AW7" s="36">
        <v>604.82000000000005</v>
      </c>
      <c r="AX7" s="36">
        <v>46.6</v>
      </c>
      <c r="AY7" s="36">
        <v>417.04</v>
      </c>
      <c r="AZ7" s="36">
        <v>287.3</v>
      </c>
      <c r="BA7" s="36">
        <v>231.37</v>
      </c>
      <c r="BB7" s="36">
        <v>539.27</v>
      </c>
      <c r="BC7" s="36">
        <v>57.3</v>
      </c>
      <c r="BD7" s="36">
        <v>56.46</v>
      </c>
      <c r="BE7" s="36">
        <v>352.2</v>
      </c>
      <c r="BF7" s="36">
        <v>209.55</v>
      </c>
      <c r="BG7" s="36">
        <v>132.94999999999999</v>
      </c>
      <c r="BH7" s="36">
        <v>140.1</v>
      </c>
      <c r="BI7" s="36">
        <v>373.72</v>
      </c>
      <c r="BJ7" s="36">
        <v>1206.54</v>
      </c>
      <c r="BK7" s="36">
        <v>1247.2</v>
      </c>
      <c r="BL7" s="36">
        <v>1189.0999999999999</v>
      </c>
      <c r="BM7" s="36">
        <v>1115.1099999999999</v>
      </c>
      <c r="BN7" s="36">
        <v>1010.51</v>
      </c>
      <c r="BO7" s="36">
        <v>776.35</v>
      </c>
      <c r="BP7" s="36">
        <v>137.44</v>
      </c>
      <c r="BQ7" s="36">
        <v>161.82</v>
      </c>
      <c r="BR7" s="36">
        <v>164.78</v>
      </c>
      <c r="BS7" s="36">
        <v>162.53</v>
      </c>
      <c r="BT7" s="36">
        <v>180.08</v>
      </c>
      <c r="BU7" s="36">
        <v>77.739999999999995</v>
      </c>
      <c r="BV7" s="36">
        <v>77.489999999999995</v>
      </c>
      <c r="BW7" s="36">
        <v>78.78</v>
      </c>
      <c r="BX7" s="36">
        <v>79.540000000000006</v>
      </c>
      <c r="BY7" s="36">
        <v>83</v>
      </c>
      <c r="BZ7" s="36">
        <v>96.57</v>
      </c>
      <c r="CA7" s="36">
        <v>113.37</v>
      </c>
      <c r="CB7" s="36">
        <v>96.52</v>
      </c>
      <c r="CC7" s="36">
        <v>94.93</v>
      </c>
      <c r="CD7" s="36">
        <v>96.45</v>
      </c>
      <c r="CE7" s="36">
        <v>87.24</v>
      </c>
      <c r="CF7" s="36">
        <v>199.72</v>
      </c>
      <c r="CG7" s="36">
        <v>201.25</v>
      </c>
      <c r="CH7" s="36">
        <v>199.32</v>
      </c>
      <c r="CI7" s="36">
        <v>199.36</v>
      </c>
      <c r="CJ7" s="36">
        <v>193.74</v>
      </c>
      <c r="CK7" s="36">
        <v>142.28</v>
      </c>
      <c r="CL7" s="36" t="s">
        <v>101</v>
      </c>
      <c r="CM7" s="36" t="s">
        <v>101</v>
      </c>
      <c r="CN7" s="36" t="s">
        <v>101</v>
      </c>
      <c r="CO7" s="36" t="s">
        <v>101</v>
      </c>
      <c r="CP7" s="36" t="s">
        <v>101</v>
      </c>
      <c r="CQ7" s="36">
        <v>60.04</v>
      </c>
      <c r="CR7" s="36">
        <v>63.88</v>
      </c>
      <c r="CS7" s="36">
        <v>65.31</v>
      </c>
      <c r="CT7" s="36">
        <v>62.09</v>
      </c>
      <c r="CU7" s="36">
        <v>62.23</v>
      </c>
      <c r="CV7" s="36">
        <v>60.35</v>
      </c>
      <c r="CW7" s="36">
        <v>87.62</v>
      </c>
      <c r="CX7" s="36">
        <v>88.73</v>
      </c>
      <c r="CY7" s="36">
        <v>89.87</v>
      </c>
      <c r="CZ7" s="36">
        <v>91.37</v>
      </c>
      <c r="DA7" s="36">
        <v>92.06</v>
      </c>
      <c r="DB7" s="36">
        <v>87.18</v>
      </c>
      <c r="DC7" s="36">
        <v>86.62</v>
      </c>
      <c r="DD7" s="36">
        <v>87.07</v>
      </c>
      <c r="DE7" s="36">
        <v>86.88</v>
      </c>
      <c r="DF7" s="36">
        <v>86.56</v>
      </c>
      <c r="DG7" s="36">
        <v>94.57</v>
      </c>
      <c r="DH7" s="36">
        <v>2.42</v>
      </c>
      <c r="DI7" s="36">
        <v>4.83</v>
      </c>
      <c r="DJ7" s="36">
        <v>7.24</v>
      </c>
      <c r="DK7" s="36">
        <v>9.61</v>
      </c>
      <c r="DL7" s="36">
        <v>11.97</v>
      </c>
      <c r="DM7" s="36">
        <v>8.83</v>
      </c>
      <c r="DN7" s="36">
        <v>9.6300000000000008</v>
      </c>
      <c r="DO7" s="36">
        <v>8.3000000000000007</v>
      </c>
      <c r="DP7" s="36">
        <v>9.52</v>
      </c>
      <c r="DQ7" s="36">
        <v>15.82</v>
      </c>
      <c r="DR7" s="36">
        <v>36.270000000000003</v>
      </c>
      <c r="DS7" s="36">
        <v>0</v>
      </c>
      <c r="DT7" s="36">
        <v>0</v>
      </c>
      <c r="DU7" s="36">
        <v>0</v>
      </c>
      <c r="DV7" s="36">
        <v>0</v>
      </c>
      <c r="DW7" s="36">
        <v>0</v>
      </c>
      <c r="DX7" s="36">
        <v>0</v>
      </c>
      <c r="DY7" s="36">
        <v>0</v>
      </c>
      <c r="DZ7" s="36">
        <v>0.01</v>
      </c>
      <c r="EA7" s="36">
        <v>0.01</v>
      </c>
      <c r="EB7" s="36">
        <v>0.01</v>
      </c>
      <c r="EC7" s="36">
        <v>4.3499999999999996</v>
      </c>
      <c r="ED7" s="36">
        <v>0</v>
      </c>
      <c r="EE7" s="36">
        <v>0</v>
      </c>
      <c r="EF7" s="36">
        <v>0</v>
      </c>
      <c r="EG7" s="36">
        <v>0</v>
      </c>
      <c r="EH7" s="36">
        <v>0</v>
      </c>
      <c r="EI7" s="36">
        <v>0.13</v>
      </c>
      <c r="EJ7" s="36">
        <v>0.05</v>
      </c>
      <c r="EK7" s="36">
        <v>0.04</v>
      </c>
      <c r="EL7" s="36">
        <v>0.06</v>
      </c>
      <c r="EM7" s="36">
        <v>0.04</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2016-02-18T12:04:19Z</cp:lastPrinted>
  <dcterms:created xsi:type="dcterms:W3CDTF">2016-02-03T07:43:31Z</dcterms:created>
  <dcterms:modified xsi:type="dcterms:W3CDTF">2017-03-13T01:55:23Z</dcterms:modified>
</cp:coreProperties>
</file>